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'Report'!$A$1:$R$201</definedName>
  </definedNames>
  <calcPr fullCalcOnLoad="1"/>
</workbook>
</file>

<file path=xl/sharedStrings.xml><?xml version="1.0" encoding="utf-8"?>
<sst xmlns="http://schemas.openxmlformats.org/spreadsheetml/2006/main" count="431" uniqueCount="100">
  <si>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</si>
  <si>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</si>
  <si>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</si>
  <si>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</si>
  <si>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</si>
  <si>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</si>
  <si>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</si>
  <si>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</si>
  <si>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</si>
  <si>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</si>
  <si>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</si>
  <si>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</si>
  <si>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</si>
  <si>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</si>
  <si>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</si>
  <si>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</si>
  <si>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</si>
  <si>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</si>
  <si>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</si>
  <si>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</si>
  <si>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</si>
  <si>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</si>
  <si>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</si>
  <si>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</si>
  <si>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</si>
  <si>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</si>
  <si>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</si>
  <si>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</si>
  <si>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</si>
  <si>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</si>
  <si>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</si>
  <si>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</si>
  <si>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</si>
  <si>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</si>
  <si>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</si>
  <si>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</si>
  <si>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</si>
  <si>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</si>
  <si>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</si>
  <si>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</si>
  <si>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</si>
  <si>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</si>
  <si>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</si>
  <si>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</si>
  <si>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</si>
  <si>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</si>
  <si>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</si>
  <si>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</si>
  <si>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</si>
  <si>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</si>
  <si>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</si>
  <si>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</si>
  <si>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</si>
  <si>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</si>
  <si>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</si>
  <si>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</si>
  <si>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</si>
  <si>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</si>
  <si>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</si>
  <si>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</si>
  <si>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</si>
  <si>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</si>
  <si>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</si>
  <si>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</si>
  <si>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</si>
  <si>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</si>
  <si>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</si>
  <si>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</si>
  <si>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</si>
  <si>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</si>
  <si>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</si>
  <si>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</si>
  <si>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</si>
  <si>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</si>
  <si>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</si>
  <si>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</si>
  <si>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</si>
  <si>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</si>
  <si>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</si>
  <si>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</si>
  <si>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</si>
  <si>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</si>
  <si>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</si>
  <si>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Senior Shore returns for June</t>
  </si>
  <si>
    <t>june   2023</t>
  </si>
  <si>
    <t>Weever, Greater</t>
  </si>
  <si>
    <t>Roger Peters</t>
  </si>
  <si>
    <t>Mullet, Thick Lip</t>
  </si>
  <si>
    <t>Bream, Couches</t>
  </si>
  <si>
    <t>Rockling, Shore</t>
  </si>
  <si>
    <t>Weaver, Greater</t>
  </si>
  <si>
    <t>Returns for June</t>
  </si>
  <si>
    <t>Senior Boat returns for June</t>
  </si>
  <si>
    <t>Mark Hollins</t>
  </si>
  <si>
    <t>Matt Dyer</t>
  </si>
  <si>
    <t>Pouting</t>
  </si>
  <si>
    <t>Paul Lansley</t>
  </si>
  <si>
    <t>Gurnard, Tub</t>
  </si>
  <si>
    <t>Ray, Blonde</t>
  </si>
  <si>
    <t>NEW CLUB RECORDS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</si>
</sst>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3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3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14" fontId="84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174" fontId="15" fillId="4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5" fillId="40" borderId="10" xfId="0" applyFont="1" applyFill="1" applyBorder="1" applyAlignment="1">
      <alignment horizontal="left"/>
    </xf>
    <xf numFmtId="0" fontId="24" fillId="40" borderId="0" xfId="0" applyFont="1" applyFill="1" applyBorder="1" applyAlignment="1">
      <alignment/>
    </xf>
    <xf numFmtId="0" fontId="15" fillId="4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84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2"/>
  <sheetViews>
    <sheetView showGridLines="0" tabSelected="1" workbookViewId="0" topLeftCell="A3">
      <selection activeCell="N198" sqref="N198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2" t="s">
        <v>83</v>
      </c>
      <c r="C1" s="183"/>
      <c r="D1" s="183"/>
      <c r="E1" s="181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9"/>
      <c r="B3" s="110"/>
      <c r="C3" s="110" t="s">
        <v>11</v>
      </c>
      <c r="D3" s="54" t="s">
        <v>8</v>
      </c>
      <c r="E3" s="111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07" t="s">
        <v>44</v>
      </c>
    </row>
    <row r="4" spans="1:13" ht="16.5">
      <c r="A4" s="112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3" t="s">
        <v>7</v>
      </c>
      <c r="H4" s="113" t="s">
        <v>3</v>
      </c>
      <c r="I4" s="113"/>
      <c r="J4" s="113" t="s">
        <v>34</v>
      </c>
      <c r="K4" s="68" t="s">
        <v>3</v>
      </c>
      <c r="L4" s="113"/>
      <c r="M4" s="208" t="s">
        <v>34</v>
      </c>
    </row>
    <row r="5" spans="1:13" ht="16.5">
      <c r="A5" s="204">
        <v>45082</v>
      </c>
      <c r="B5" s="20" t="s">
        <v>46</v>
      </c>
      <c r="C5" s="21" t="s">
        <v>11</v>
      </c>
      <c r="D5" s="21" t="s">
        <v>9</v>
      </c>
      <c r="E5" s="217" t="s">
        <v>85</v>
      </c>
      <c r="F5" s="247">
        <v>0.615</v>
      </c>
      <c r="G5" s="247">
        <v>0.454</v>
      </c>
      <c r="H5" s="248">
        <f aca="true" t="shared" si="0" ref="H5:H19">SUM(F5/G5)</f>
        <v>1.354625550660793</v>
      </c>
      <c r="I5" s="114">
        <v>3.81</v>
      </c>
      <c r="J5" s="21">
        <v>4.082</v>
      </c>
      <c r="K5" s="21">
        <v>1.8269230769230769</v>
      </c>
      <c r="L5" s="118"/>
      <c r="M5" s="116"/>
    </row>
    <row r="6" spans="1:13" ht="16.5">
      <c r="A6" s="204">
        <v>45100</v>
      </c>
      <c r="B6" s="20" t="s">
        <v>55</v>
      </c>
      <c r="C6" s="21" t="s">
        <v>11</v>
      </c>
      <c r="D6" s="21" t="s">
        <v>9</v>
      </c>
      <c r="E6" s="217" t="s">
        <v>61</v>
      </c>
      <c r="F6" s="247">
        <v>1.265</v>
      </c>
      <c r="G6" s="247">
        <v>1.247</v>
      </c>
      <c r="H6" s="248">
        <f t="shared" si="0"/>
        <v>1.0144346431435443</v>
      </c>
      <c r="I6" s="114">
        <v>0.538</v>
      </c>
      <c r="J6" s="21">
        <v>0.68</v>
      </c>
      <c r="K6" s="21">
        <v>0.9951028403525956</v>
      </c>
      <c r="L6" s="118"/>
      <c r="M6" s="116"/>
    </row>
    <row r="7" spans="1:13" ht="16.5">
      <c r="A7" s="204">
        <v>45081</v>
      </c>
      <c r="B7" s="20" t="s">
        <v>86</v>
      </c>
      <c r="C7" s="21" t="s">
        <v>11</v>
      </c>
      <c r="D7" s="21" t="s">
        <v>9</v>
      </c>
      <c r="E7" s="217" t="s">
        <v>87</v>
      </c>
      <c r="F7" s="247">
        <v>1.53</v>
      </c>
      <c r="G7" s="247">
        <v>1.814</v>
      </c>
      <c r="H7" s="248">
        <f t="shared" si="0"/>
        <v>0.8434399117971334</v>
      </c>
      <c r="I7" s="114"/>
      <c r="J7" s="21"/>
      <c r="K7" s="21"/>
      <c r="L7" s="118"/>
      <c r="M7" s="116"/>
    </row>
    <row r="8" spans="1:13" ht="16.5">
      <c r="A8" s="204">
        <v>45080</v>
      </c>
      <c r="B8" s="20" t="s">
        <v>65</v>
      </c>
      <c r="C8" s="21" t="s">
        <v>11</v>
      </c>
      <c r="D8" s="21" t="s">
        <v>9</v>
      </c>
      <c r="E8" s="217" t="s">
        <v>61</v>
      </c>
      <c r="F8" s="247">
        <v>0.965</v>
      </c>
      <c r="G8" s="247">
        <v>1.247</v>
      </c>
      <c r="H8" s="248">
        <f t="shared" si="0"/>
        <v>0.7738572574178026</v>
      </c>
      <c r="I8" s="114"/>
      <c r="J8" s="21"/>
      <c r="K8" s="21"/>
      <c r="L8" s="118"/>
      <c r="M8" s="116"/>
    </row>
    <row r="9" spans="1:13" ht="16.5">
      <c r="A9" s="204">
        <v>45107</v>
      </c>
      <c r="B9" s="20" t="s">
        <v>58</v>
      </c>
      <c r="C9" s="21" t="s">
        <v>11</v>
      </c>
      <c r="D9" s="21" t="s">
        <v>9</v>
      </c>
      <c r="E9" s="217" t="s">
        <v>87</v>
      </c>
      <c r="F9" s="247">
        <v>1.39</v>
      </c>
      <c r="G9" s="247">
        <v>1.814</v>
      </c>
      <c r="H9" s="248">
        <f t="shared" si="0"/>
        <v>0.7662624035281146</v>
      </c>
      <c r="I9" s="114"/>
      <c r="J9" s="21"/>
      <c r="K9" s="21"/>
      <c r="L9" s="118"/>
      <c r="M9" s="116"/>
    </row>
    <row r="10" spans="1:13" ht="16.5">
      <c r="A10" s="204">
        <v>45094</v>
      </c>
      <c r="B10" s="20" t="s">
        <v>43</v>
      </c>
      <c r="C10" s="21" t="s">
        <v>11</v>
      </c>
      <c r="D10" s="21" t="s">
        <v>9</v>
      </c>
      <c r="E10" s="217" t="s">
        <v>88</v>
      </c>
      <c r="F10" s="247">
        <v>0.429</v>
      </c>
      <c r="G10" s="247">
        <v>0.567</v>
      </c>
      <c r="H10" s="248">
        <f t="shared" si="0"/>
        <v>0.7566137566137566</v>
      </c>
      <c r="I10" s="114"/>
      <c r="J10" s="21"/>
      <c r="K10" s="21"/>
      <c r="L10" s="118"/>
      <c r="M10" s="116"/>
    </row>
    <row r="11" spans="1:13" ht="16.5">
      <c r="A11" s="204">
        <v>45087</v>
      </c>
      <c r="B11" s="20" t="s">
        <v>55</v>
      </c>
      <c r="C11" s="21" t="s">
        <v>11</v>
      </c>
      <c r="D11" s="21" t="s">
        <v>9</v>
      </c>
      <c r="E11" s="217" t="s">
        <v>45</v>
      </c>
      <c r="F11" s="247">
        <v>0.47</v>
      </c>
      <c r="G11" s="247">
        <v>0.624</v>
      </c>
      <c r="H11" s="248">
        <f t="shared" si="0"/>
        <v>0.7532051282051282</v>
      </c>
      <c r="I11" s="114"/>
      <c r="J11" s="21"/>
      <c r="K11" s="21"/>
      <c r="L11" s="118"/>
      <c r="M11" s="116"/>
    </row>
    <row r="12" spans="1:13" ht="16.5">
      <c r="A12" s="204">
        <v>45087</v>
      </c>
      <c r="B12" s="20" t="s">
        <v>64</v>
      </c>
      <c r="C12" s="21" t="s">
        <v>11</v>
      </c>
      <c r="D12" s="21" t="s">
        <v>9</v>
      </c>
      <c r="E12" s="217" t="s">
        <v>61</v>
      </c>
      <c r="F12" s="247">
        <v>0.925</v>
      </c>
      <c r="G12" s="247">
        <v>1.247</v>
      </c>
      <c r="H12" s="248">
        <f t="shared" si="0"/>
        <v>0.7417802726543704</v>
      </c>
      <c r="I12" s="114"/>
      <c r="J12" s="21"/>
      <c r="K12" s="21"/>
      <c r="L12" s="118"/>
      <c r="M12" s="116"/>
    </row>
    <row r="13" spans="1:13" ht="16.5">
      <c r="A13" s="204">
        <v>45094</v>
      </c>
      <c r="B13" s="20" t="s">
        <v>65</v>
      </c>
      <c r="C13" s="21" t="s">
        <v>11</v>
      </c>
      <c r="D13" s="21" t="s">
        <v>9</v>
      </c>
      <c r="E13" s="217" t="s">
        <v>88</v>
      </c>
      <c r="F13" s="247">
        <v>0.39</v>
      </c>
      <c r="G13" s="247">
        <v>0.567</v>
      </c>
      <c r="H13" s="248">
        <f t="shared" si="0"/>
        <v>0.6878306878306879</v>
      </c>
      <c r="I13" s="114"/>
      <c r="J13" s="21"/>
      <c r="K13" s="21"/>
      <c r="L13" s="118"/>
      <c r="M13" s="116"/>
    </row>
    <row r="14" spans="1:13" ht="16.5">
      <c r="A14" s="204">
        <v>45080</v>
      </c>
      <c r="B14" s="20" t="s">
        <v>65</v>
      </c>
      <c r="C14" s="21" t="s">
        <v>11</v>
      </c>
      <c r="D14" s="21" t="s">
        <v>9</v>
      </c>
      <c r="E14" s="217" t="s">
        <v>89</v>
      </c>
      <c r="F14" s="247">
        <v>0.265</v>
      </c>
      <c r="G14" s="247">
        <v>0.397</v>
      </c>
      <c r="H14" s="248">
        <f t="shared" si="0"/>
        <v>0.6675062972292192</v>
      </c>
      <c r="I14" s="114"/>
      <c r="J14" s="21"/>
      <c r="K14" s="21"/>
      <c r="L14" s="118"/>
      <c r="M14" s="116"/>
    </row>
    <row r="15" spans="1:13" ht="16.5">
      <c r="A15" s="204">
        <v>45082</v>
      </c>
      <c r="B15" s="20" t="s">
        <v>58</v>
      </c>
      <c r="C15" s="21" t="s">
        <v>11</v>
      </c>
      <c r="D15" s="21" t="s">
        <v>9</v>
      </c>
      <c r="E15" s="217" t="s">
        <v>77</v>
      </c>
      <c r="F15" s="247">
        <v>1.42</v>
      </c>
      <c r="G15" s="247">
        <v>2.268</v>
      </c>
      <c r="H15" s="248">
        <f t="shared" si="0"/>
        <v>0.6261022927689595</v>
      </c>
      <c r="I15" s="114"/>
      <c r="J15" s="21"/>
      <c r="K15" s="21"/>
      <c r="L15" s="118"/>
      <c r="M15" s="116"/>
    </row>
    <row r="16" spans="1:13" ht="16.5">
      <c r="A16" s="204">
        <v>45101</v>
      </c>
      <c r="B16" s="20" t="s">
        <v>56</v>
      </c>
      <c r="C16" s="21" t="s">
        <v>11</v>
      </c>
      <c r="D16" s="21" t="s">
        <v>9</v>
      </c>
      <c r="E16" s="217" t="s">
        <v>78</v>
      </c>
      <c r="F16" s="247">
        <v>1.625</v>
      </c>
      <c r="G16" s="247">
        <v>2.722</v>
      </c>
      <c r="H16" s="248">
        <f t="shared" si="0"/>
        <v>0.5969875091844232</v>
      </c>
      <c r="I16" s="114"/>
      <c r="J16" s="21"/>
      <c r="K16" s="21"/>
      <c r="L16" s="118"/>
      <c r="M16" s="116"/>
    </row>
    <row r="17" spans="1:13" ht="16.5">
      <c r="A17" s="204">
        <v>45080</v>
      </c>
      <c r="B17" s="20" t="s">
        <v>65</v>
      </c>
      <c r="C17" s="21" t="s">
        <v>11</v>
      </c>
      <c r="D17" s="21" t="s">
        <v>9</v>
      </c>
      <c r="E17" s="217" t="s">
        <v>54</v>
      </c>
      <c r="F17" s="247">
        <v>0.385</v>
      </c>
      <c r="G17" s="247">
        <v>0.68</v>
      </c>
      <c r="H17" s="248">
        <f t="shared" si="0"/>
        <v>0.5661764705882353</v>
      </c>
      <c r="I17" s="114"/>
      <c r="J17" s="21"/>
      <c r="K17" s="21"/>
      <c r="L17" s="118"/>
      <c r="M17" s="116"/>
    </row>
    <row r="18" spans="1:13" ht="16.5">
      <c r="A18" s="204">
        <v>45081</v>
      </c>
      <c r="B18" s="20" t="s">
        <v>58</v>
      </c>
      <c r="C18" s="21" t="s">
        <v>11</v>
      </c>
      <c r="D18" s="21" t="s">
        <v>9</v>
      </c>
      <c r="E18" s="217" t="s">
        <v>77</v>
      </c>
      <c r="F18" s="247">
        <v>1.21</v>
      </c>
      <c r="G18" s="247">
        <v>2.268</v>
      </c>
      <c r="H18" s="248">
        <f t="shared" si="0"/>
        <v>0.5335097001763669</v>
      </c>
      <c r="I18" s="114"/>
      <c r="J18" s="21"/>
      <c r="K18" s="21"/>
      <c r="L18" s="118"/>
      <c r="M18" s="116"/>
    </row>
    <row r="19" spans="1:13" ht="16.5">
      <c r="A19" s="204">
        <v>45081</v>
      </c>
      <c r="B19" s="20" t="s">
        <v>73</v>
      </c>
      <c r="C19" s="21" t="s">
        <v>11</v>
      </c>
      <c r="D19" s="21" t="s">
        <v>9</v>
      </c>
      <c r="E19" s="217" t="s">
        <v>77</v>
      </c>
      <c r="F19" s="247">
        <v>1.119</v>
      </c>
      <c r="G19" s="247">
        <v>2.268</v>
      </c>
      <c r="H19" s="248">
        <f t="shared" si="0"/>
        <v>0.49338624338624343</v>
      </c>
      <c r="I19" s="114"/>
      <c r="J19" s="21"/>
      <c r="K19" s="21"/>
      <c r="L19" s="118"/>
      <c r="M19" s="116"/>
    </row>
    <row r="20" ht="12.75"/>
    <row r="21" ht="13.5" thickBot="1"/>
    <row r="22" spans="1:18" ht="16.5">
      <c r="A22" s="121"/>
      <c r="B22" s="122" t="s">
        <v>14</v>
      </c>
      <c r="C22" s="122"/>
      <c r="D22" s="122"/>
      <c r="E22" s="122"/>
      <c r="F22" s="123"/>
      <c r="G22" s="123"/>
      <c r="H22" s="124"/>
      <c r="I22" s="94"/>
      <c r="J22" s="19"/>
      <c r="K22" s="19"/>
      <c r="L22" s="24"/>
      <c r="M22"/>
      <c r="N22"/>
      <c r="O22"/>
      <c r="P22"/>
      <c r="Q22"/>
      <c r="R22"/>
    </row>
    <row r="23" spans="1:18" ht="16.5">
      <c r="A23" s="150"/>
      <c r="B23" s="155" t="s">
        <v>12</v>
      </c>
      <c r="C23" s="155"/>
      <c r="D23" s="155"/>
      <c r="E23" s="50" t="s">
        <v>3</v>
      </c>
      <c r="F23" s="151" t="s">
        <v>15</v>
      </c>
      <c r="G23" s="155"/>
      <c r="H23" s="163"/>
      <c r="I23" s="94"/>
      <c r="J23" s="19"/>
      <c r="K23" s="19"/>
      <c r="L23" s="24"/>
      <c r="M23"/>
      <c r="N23"/>
      <c r="O23"/>
      <c r="P23"/>
      <c r="Q23"/>
      <c r="R23"/>
    </row>
    <row r="24" spans="1:18" ht="17.25" customHeight="1">
      <c r="A24" s="127">
        <v>1</v>
      </c>
      <c r="B24" s="128" t="s">
        <v>58</v>
      </c>
      <c r="C24" s="128"/>
      <c r="D24" s="128"/>
      <c r="E24" s="129">
        <v>588.0360000000001</v>
      </c>
      <c r="F24" s="129"/>
      <c r="G24" s="130">
        <v>8</v>
      </c>
      <c r="H24" s="21"/>
      <c r="I24" s="195"/>
      <c r="J24" s="21">
        <v>95.23863352272728</v>
      </c>
      <c r="K24" s="21"/>
      <c r="L24" s="120"/>
      <c r="M24"/>
      <c r="N24"/>
      <c r="O24"/>
      <c r="P24"/>
      <c r="Q24"/>
      <c r="R24"/>
    </row>
    <row r="25" spans="1:18" ht="15.75" customHeight="1">
      <c r="A25" s="127">
        <v>2</v>
      </c>
      <c r="B25" s="128" t="s">
        <v>56</v>
      </c>
      <c r="C25" s="128"/>
      <c r="D25" s="128"/>
      <c r="E25" s="129">
        <v>462.276</v>
      </c>
      <c r="F25" s="129"/>
      <c r="G25" s="130">
        <v>7</v>
      </c>
      <c r="H25" s="21"/>
      <c r="I25" s="195"/>
      <c r="J25" s="21">
        <v>78.33000000000001</v>
      </c>
      <c r="K25" s="21"/>
      <c r="L25" s="120"/>
      <c r="M25"/>
      <c r="N25"/>
      <c r="O25"/>
      <c r="P25"/>
      <c r="Q25"/>
      <c r="R25"/>
    </row>
    <row r="26" spans="1:18" ht="15.75" customHeight="1">
      <c r="A26" s="127">
        <v>3</v>
      </c>
      <c r="B26" s="128" t="s">
        <v>46</v>
      </c>
      <c r="C26" s="128"/>
      <c r="D26" s="128"/>
      <c r="E26" s="129">
        <v>375.202</v>
      </c>
      <c r="F26" s="129"/>
      <c r="G26" s="130">
        <v>4</v>
      </c>
      <c r="H26" s="21"/>
      <c r="I26" s="195"/>
      <c r="J26" s="21"/>
      <c r="K26" s="21"/>
      <c r="L26" s="120"/>
      <c r="M26"/>
      <c r="N26"/>
      <c r="O26"/>
      <c r="P26"/>
      <c r="Q26"/>
      <c r="R26"/>
    </row>
    <row r="27" spans="1:18" ht="15.75" customHeight="1">
      <c r="A27" s="127">
        <v>4</v>
      </c>
      <c r="B27" s="128" t="s">
        <v>65</v>
      </c>
      <c r="C27" s="128"/>
      <c r="D27" s="128"/>
      <c r="E27" s="129">
        <v>361.41599999999994</v>
      </c>
      <c r="F27" s="129"/>
      <c r="G27" s="130">
        <v>5</v>
      </c>
      <c r="H27" s="21"/>
      <c r="I27" s="195"/>
      <c r="J27" s="21"/>
      <c r="K27" s="21"/>
      <c r="L27" s="120"/>
      <c r="M27"/>
      <c r="N27"/>
      <c r="O27"/>
      <c r="P27"/>
      <c r="Q27"/>
      <c r="R27"/>
    </row>
    <row r="28" spans="1:18" ht="15.75" customHeight="1">
      <c r="A28" s="127">
        <v>5</v>
      </c>
      <c r="B28" s="128" t="s">
        <v>43</v>
      </c>
      <c r="C28" s="128"/>
      <c r="D28" s="128"/>
      <c r="E28" s="129">
        <v>334.631</v>
      </c>
      <c r="F28" s="129"/>
      <c r="G28" s="130">
        <v>4</v>
      </c>
      <c r="H28" s="21"/>
      <c r="I28" s="195"/>
      <c r="J28" s="21"/>
      <c r="K28" s="21"/>
      <c r="L28" s="120"/>
      <c r="M28"/>
      <c r="N28"/>
      <c r="O28"/>
      <c r="P28"/>
      <c r="Q28"/>
      <c r="R28"/>
    </row>
    <row r="29" spans="1:18" ht="15.75" customHeight="1">
      <c r="A29" s="127">
        <v>6</v>
      </c>
      <c r="B29" s="128" t="s">
        <v>55</v>
      </c>
      <c r="C29" s="128"/>
      <c r="D29" s="128"/>
      <c r="E29" s="129">
        <v>230.44</v>
      </c>
      <c r="F29" s="129"/>
      <c r="G29" s="130">
        <v>3</v>
      </c>
      <c r="H29" s="21"/>
      <c r="I29" s="195"/>
      <c r="J29" s="21"/>
      <c r="K29" s="21"/>
      <c r="L29" s="120"/>
      <c r="M29"/>
      <c r="N29"/>
      <c r="O29"/>
      <c r="P29"/>
      <c r="Q29"/>
      <c r="R29"/>
    </row>
    <row r="30" spans="1:18" ht="15.75" customHeight="1">
      <c r="A30" s="127">
        <v>7</v>
      </c>
      <c r="B30" s="128" t="s">
        <v>64</v>
      </c>
      <c r="C30" s="128"/>
      <c r="D30" s="128"/>
      <c r="E30" s="129">
        <v>169.964</v>
      </c>
      <c r="F30" s="129"/>
      <c r="G30" s="130">
        <v>2</v>
      </c>
      <c r="H30" s="21"/>
      <c r="I30" s="195"/>
      <c r="J30" s="21"/>
      <c r="K30" s="21"/>
      <c r="L30" s="120"/>
      <c r="M30"/>
      <c r="N30"/>
      <c r="O30"/>
      <c r="P30"/>
      <c r="Q30"/>
      <c r="R30"/>
    </row>
    <row r="31" spans="1:18" ht="15.75" customHeight="1">
      <c r="A31" s="127">
        <v>8</v>
      </c>
      <c r="B31" s="128" t="s">
        <v>53</v>
      </c>
      <c r="C31" s="128"/>
      <c r="D31" s="128"/>
      <c r="E31" s="129">
        <v>154.00799999999998</v>
      </c>
      <c r="F31" s="129"/>
      <c r="G31" s="130">
        <v>2</v>
      </c>
      <c r="H31" s="21"/>
      <c r="I31" s="195"/>
      <c r="J31" s="21"/>
      <c r="K31" s="21"/>
      <c r="L31" s="120"/>
      <c r="M31"/>
      <c r="N31"/>
      <c r="O31"/>
      <c r="P31"/>
      <c r="Q31"/>
      <c r="R31"/>
    </row>
    <row r="32" spans="1:18" ht="15.75" customHeight="1">
      <c r="A32" s="127">
        <v>9</v>
      </c>
      <c r="B32" s="128" t="s">
        <v>73</v>
      </c>
      <c r="C32" s="128"/>
      <c r="D32" s="128"/>
      <c r="E32" s="129">
        <v>125.54499999999999</v>
      </c>
      <c r="F32" s="129"/>
      <c r="G32" s="130">
        <v>2</v>
      </c>
      <c r="H32" s="21"/>
      <c r="I32" s="195"/>
      <c r="J32" s="21"/>
      <c r="K32" s="21"/>
      <c r="L32" s="120"/>
      <c r="M32"/>
      <c r="N32"/>
      <c r="O32"/>
      <c r="P32"/>
      <c r="Q32"/>
      <c r="R32"/>
    </row>
    <row r="33" spans="1:18" ht="15.75" customHeight="1">
      <c r="A33" s="127">
        <v>10</v>
      </c>
      <c r="B33" s="128" t="s">
        <v>86</v>
      </c>
      <c r="C33" s="128"/>
      <c r="D33" s="128"/>
      <c r="E33" s="129">
        <v>84.344</v>
      </c>
      <c r="F33" s="129"/>
      <c r="G33" s="130">
        <v>1</v>
      </c>
      <c r="H33" s="21"/>
      <c r="I33" s="195"/>
      <c r="J33" s="21"/>
      <c r="K33" s="21"/>
      <c r="L33" s="120"/>
      <c r="M33"/>
      <c r="N33"/>
      <c r="O33"/>
      <c r="P33"/>
      <c r="Q33"/>
      <c r="R33"/>
    </row>
    <row r="34" spans="1:18" ht="15.75" customHeight="1">
      <c r="A34" s="127">
        <v>11</v>
      </c>
      <c r="B34" s="128" t="s">
        <v>74</v>
      </c>
      <c r="C34" s="128"/>
      <c r="D34" s="128"/>
      <c r="E34" s="129">
        <v>63.971</v>
      </c>
      <c r="F34" s="129"/>
      <c r="G34" s="130">
        <v>1</v>
      </c>
      <c r="H34" s="21"/>
      <c r="I34" s="195"/>
      <c r="J34" s="21"/>
      <c r="K34" s="21"/>
      <c r="L34" s="120"/>
      <c r="M34"/>
      <c r="N34"/>
      <c r="O34"/>
      <c r="P34"/>
      <c r="Q34"/>
      <c r="R34"/>
    </row>
    <row r="35" spans="1:18" ht="15.75" customHeight="1">
      <c r="A35" s="127">
        <v>12</v>
      </c>
      <c r="B35" s="128" t="s">
        <v>79</v>
      </c>
      <c r="C35" s="128"/>
      <c r="D35" s="128"/>
      <c r="E35" s="129">
        <v>51.471</v>
      </c>
      <c r="F35" s="129"/>
      <c r="G35" s="130">
        <v>1</v>
      </c>
      <c r="H35" s="21"/>
      <c r="I35" s="195"/>
      <c r="J35" s="21"/>
      <c r="K35" s="21"/>
      <c r="L35" s="120"/>
      <c r="M35"/>
      <c r="N35"/>
      <c r="O35"/>
      <c r="P35"/>
      <c r="Q35"/>
      <c r="R35"/>
    </row>
    <row r="36" spans="1:18" ht="15.75" customHeight="1">
      <c r="A36" s="127">
        <v>13</v>
      </c>
      <c r="B36" s="128" t="s">
        <v>80</v>
      </c>
      <c r="C36" s="128"/>
      <c r="D36" s="128"/>
      <c r="E36" s="129">
        <v>50.147</v>
      </c>
      <c r="F36" s="129"/>
      <c r="G36" s="130">
        <v>1</v>
      </c>
      <c r="H36" s="21"/>
      <c r="I36" s="195"/>
      <c r="J36" s="21"/>
      <c r="K36" s="21"/>
      <c r="L36" s="120"/>
      <c r="M36"/>
      <c r="N36"/>
      <c r="O36"/>
      <c r="P36"/>
      <c r="Q36"/>
      <c r="R36"/>
    </row>
    <row r="37" spans="1:18" ht="15" customHeight="1">
      <c r="A37" s="102"/>
      <c r="B37" s="99"/>
      <c r="C37" s="99"/>
      <c r="D37" s="99"/>
      <c r="E37" s="100"/>
      <c r="F37" s="100"/>
      <c r="G37" s="100"/>
      <c r="H37" s="99"/>
      <c r="I37" s="196"/>
      <c r="J37" s="132"/>
      <c r="K37" s="21"/>
      <c r="L37" s="120"/>
      <c r="M37"/>
      <c r="N37"/>
      <c r="O37"/>
      <c r="P37"/>
      <c r="Q37"/>
      <c r="R37"/>
    </row>
    <row r="38" spans="1:17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8" ht="17.25" thickBot="1">
      <c r="A39" s="144"/>
      <c r="B39" s="49"/>
      <c r="C39" s="41"/>
      <c r="D39" s="41"/>
      <c r="E39" s="41"/>
      <c r="F39" s="41"/>
      <c r="G39" s="41"/>
      <c r="H39" s="41"/>
      <c r="I39" s="136"/>
      <c r="J39" s="136"/>
      <c r="K39" s="136"/>
      <c r="N39" s="23"/>
      <c r="O39" s="23"/>
      <c r="P39" s="23"/>
      <c r="Q39" s="23"/>
      <c r="R39" s="23"/>
    </row>
    <row r="40" spans="4:18" ht="18" thickBot="1">
      <c r="D40" s="24"/>
      <c r="E40" s="24"/>
      <c r="F40" s="19"/>
      <c r="G40" s="33"/>
      <c r="H40" s="24"/>
      <c r="I40" s="137"/>
      <c r="J40" s="137"/>
      <c r="K40" s="137"/>
      <c r="R40" s="101"/>
    </row>
    <row r="41" spans="1:18" ht="18" thickBot="1">
      <c r="A41" s="125"/>
      <c r="B41" s="122" t="s">
        <v>17</v>
      </c>
      <c r="C41" s="122"/>
      <c r="D41" s="64"/>
      <c r="E41"/>
      <c r="H41" s="232"/>
      <c r="I41" s="230"/>
      <c r="J41" s="230"/>
      <c r="K41" s="231"/>
      <c r="L41" s="240"/>
      <c r="M41" s="233"/>
      <c r="R41" s="101"/>
    </row>
    <row r="42" spans="1:18" s="30" customFormat="1" ht="17.25">
      <c r="A42" s="139"/>
      <c r="B42" s="140" t="s">
        <v>12</v>
      </c>
      <c r="C42" s="197" t="s">
        <v>3</v>
      </c>
      <c r="D42" s="209" t="s">
        <v>18</v>
      </c>
      <c r="E42"/>
      <c r="H42" s="239"/>
      <c r="I42" s="234"/>
      <c r="J42" s="235"/>
      <c r="K42" s="236"/>
      <c r="L42" s="238" t="s">
        <v>19</v>
      </c>
      <c r="M42" s="237"/>
      <c r="O42" s="24"/>
      <c r="P42" s="24"/>
      <c r="Q42" s="18"/>
      <c r="R42" s="101"/>
    </row>
    <row r="43" spans="1:18" s="30" customFormat="1" ht="16.5">
      <c r="A43" s="42">
        <v>1</v>
      </c>
      <c r="B43" s="145" t="s">
        <v>43</v>
      </c>
      <c r="C43" s="21">
        <v>394.656</v>
      </c>
      <c r="D43" s="21">
        <v>5</v>
      </c>
      <c r="E43"/>
      <c r="H43" s="21">
        <v>1</v>
      </c>
      <c r="I43" s="241"/>
      <c r="J43" s="242" t="s">
        <v>16</v>
      </c>
      <c r="K43" s="40">
        <v>1</v>
      </c>
      <c r="L43" s="20" t="s">
        <v>58</v>
      </c>
      <c r="M43" s="133">
        <v>8</v>
      </c>
      <c r="O43" s="24"/>
      <c r="P43" s="24"/>
      <c r="Q43" s="18"/>
      <c r="R43" s="24"/>
    </row>
    <row r="44" spans="1:18" s="30" customFormat="1" ht="16.5">
      <c r="A44" s="42">
        <v>2</v>
      </c>
      <c r="B44" s="145" t="s">
        <v>58</v>
      </c>
      <c r="C44" s="21">
        <v>267.378</v>
      </c>
      <c r="D44" s="21">
        <v>4</v>
      </c>
      <c r="E44"/>
      <c r="H44" s="21">
        <v>2</v>
      </c>
      <c r="I44" s="241"/>
      <c r="J44" s="242"/>
      <c r="K44" s="40"/>
      <c r="L44" s="20" t="s">
        <v>56</v>
      </c>
      <c r="M44" s="21">
        <v>7</v>
      </c>
      <c r="O44" s="24"/>
      <c r="P44" s="24"/>
      <c r="Q44" s="18"/>
      <c r="R44" s="24"/>
    </row>
    <row r="45" spans="1:18" s="30" customFormat="1" ht="16.5">
      <c r="A45" s="42">
        <v>3</v>
      </c>
      <c r="B45" s="145" t="s">
        <v>65</v>
      </c>
      <c r="C45" s="21">
        <v>257.667</v>
      </c>
      <c r="D45" s="21">
        <v>4</v>
      </c>
      <c r="E45"/>
      <c r="H45" s="21">
        <v>3</v>
      </c>
      <c r="I45" s="241"/>
      <c r="J45" s="242"/>
      <c r="K45" s="40"/>
      <c r="L45" s="119" t="s">
        <v>68</v>
      </c>
      <c r="M45" s="21">
        <v>5</v>
      </c>
      <c r="O45" s="24"/>
      <c r="P45" s="24"/>
      <c r="Q45" s="18"/>
      <c r="R45" s="24"/>
    </row>
    <row r="46" spans="1:18" s="30" customFormat="1" ht="16.5">
      <c r="A46" s="42">
        <v>4</v>
      </c>
      <c r="B46" s="145" t="s">
        <v>55</v>
      </c>
      <c r="C46" s="22">
        <v>87.009</v>
      </c>
      <c r="D46" s="21">
        <v>1</v>
      </c>
      <c r="E46"/>
      <c r="H46" s="21">
        <v>4</v>
      </c>
      <c r="I46" s="241"/>
      <c r="J46" s="242"/>
      <c r="K46" s="40"/>
      <c r="L46" s="20" t="s">
        <v>43</v>
      </c>
      <c r="M46" s="133">
        <v>4</v>
      </c>
      <c r="O46" s="24"/>
      <c r="P46" s="24"/>
      <c r="Q46" s="18"/>
      <c r="R46" s="24"/>
    </row>
    <row r="47" spans="1:13" ht="16.5">
      <c r="A47" s="42">
        <v>5</v>
      </c>
      <c r="B47" s="145" t="s">
        <v>86</v>
      </c>
      <c r="C47" s="21">
        <v>84.344</v>
      </c>
      <c r="D47" s="21">
        <v>1</v>
      </c>
      <c r="E47"/>
      <c r="H47" s="21">
        <v>5</v>
      </c>
      <c r="I47" s="47"/>
      <c r="J47" s="47"/>
      <c r="K47" s="40">
        <v>2</v>
      </c>
      <c r="L47" s="20" t="s">
        <v>46</v>
      </c>
      <c r="M47" s="133">
        <v>4</v>
      </c>
    </row>
    <row r="48" spans="1:13" ht="16.5">
      <c r="A48" s="42">
        <v>6</v>
      </c>
      <c r="B48" s="145" t="s">
        <v>46</v>
      </c>
      <c r="C48" s="21">
        <v>76.626</v>
      </c>
      <c r="D48" s="21">
        <v>1</v>
      </c>
      <c r="E48"/>
      <c r="H48" s="21">
        <v>6</v>
      </c>
      <c r="I48" s="47"/>
      <c r="J48" s="47"/>
      <c r="K48" s="40"/>
      <c r="L48" s="20" t="s">
        <v>55</v>
      </c>
      <c r="M48" s="133">
        <v>3</v>
      </c>
    </row>
    <row r="49" spans="1:13" ht="16.5">
      <c r="A49" s="42">
        <v>7</v>
      </c>
      <c r="B49" s="145" t="s">
        <v>53</v>
      </c>
      <c r="C49" s="21">
        <v>74.89</v>
      </c>
      <c r="D49" s="21">
        <v>1</v>
      </c>
      <c r="E49"/>
      <c r="H49" s="21">
        <v>7</v>
      </c>
      <c r="I49" s="47"/>
      <c r="J49" s="47"/>
      <c r="K49" s="40"/>
      <c r="L49" s="20" t="s">
        <v>53</v>
      </c>
      <c r="M49" s="133">
        <v>2</v>
      </c>
    </row>
    <row r="50" spans="1:13" ht="16.5">
      <c r="A50" s="42">
        <v>8</v>
      </c>
      <c r="B50" s="145" t="s">
        <v>74</v>
      </c>
      <c r="C50" s="21">
        <v>63.971</v>
      </c>
      <c r="D50" s="21">
        <v>1</v>
      </c>
      <c r="E50"/>
      <c r="H50" s="21">
        <v>8</v>
      </c>
      <c r="I50" s="47"/>
      <c r="J50" s="47"/>
      <c r="K50" s="40">
        <v>3</v>
      </c>
      <c r="L50" s="20" t="s">
        <v>64</v>
      </c>
      <c r="M50" s="133">
        <v>2</v>
      </c>
    </row>
    <row r="51" spans="1:13" ht="16.5">
      <c r="A51" s="42">
        <v>9</v>
      </c>
      <c r="B51" s="145" t="s">
        <v>73</v>
      </c>
      <c r="C51" s="21">
        <v>49.339</v>
      </c>
      <c r="D51" s="21">
        <v>1</v>
      </c>
      <c r="E51"/>
      <c r="H51" s="21">
        <v>9</v>
      </c>
      <c r="I51" s="47"/>
      <c r="J51" s="47"/>
      <c r="K51" s="40">
        <v>4</v>
      </c>
      <c r="L51" s="119" t="s">
        <v>73</v>
      </c>
      <c r="M51" s="21">
        <v>2</v>
      </c>
    </row>
    <row r="52" spans="2:18" ht="16.5">
      <c r="B52" s="194"/>
      <c r="C52" s="34"/>
      <c r="D52" s="33"/>
      <c r="E52" s="24"/>
      <c r="H52" s="21">
        <v>10</v>
      </c>
      <c r="I52" s="20"/>
      <c r="J52" s="22"/>
      <c r="K52" s="20"/>
      <c r="L52" s="119" t="s">
        <v>74</v>
      </c>
      <c r="M52" s="21">
        <v>1</v>
      </c>
      <c r="Q52" s="23"/>
      <c r="R52" s="23"/>
    </row>
    <row r="53" spans="2:18" ht="16.5">
      <c r="B53" s="194"/>
      <c r="C53" s="34"/>
      <c r="D53" s="33"/>
      <c r="E53" s="24"/>
      <c r="H53" s="21">
        <v>11</v>
      </c>
      <c r="I53" s="20"/>
      <c r="J53" s="22"/>
      <c r="K53" s="20"/>
      <c r="L53" s="20" t="s">
        <v>79</v>
      </c>
      <c r="M53" s="21">
        <v>1</v>
      </c>
      <c r="Q53" s="23"/>
      <c r="R53" s="23"/>
    </row>
    <row r="54" spans="2:18" ht="16.5">
      <c r="B54" s="194"/>
      <c r="C54" s="34"/>
      <c r="D54" s="33"/>
      <c r="E54" s="24"/>
      <c r="H54" s="21">
        <v>12</v>
      </c>
      <c r="I54" s="20"/>
      <c r="J54" s="22"/>
      <c r="K54" s="20"/>
      <c r="L54" s="119" t="s">
        <v>80</v>
      </c>
      <c r="M54" s="21">
        <v>1</v>
      </c>
      <c r="Q54" s="23"/>
      <c r="R54" s="23"/>
    </row>
    <row r="55" spans="2:18" ht="16.5">
      <c r="B55" s="194"/>
      <c r="C55" s="34"/>
      <c r="D55" s="33"/>
      <c r="E55" s="24"/>
      <c r="H55" s="21">
        <v>13</v>
      </c>
      <c r="I55" s="20"/>
      <c r="J55" s="22"/>
      <c r="K55" s="20"/>
      <c r="L55" s="20" t="s">
        <v>86</v>
      </c>
      <c r="M55" s="133">
        <v>1</v>
      </c>
      <c r="Q55" s="23"/>
      <c r="R55" s="23"/>
    </row>
    <row r="56" spans="2:18" ht="16.5">
      <c r="B56" s="194"/>
      <c r="D56" s="19"/>
      <c r="E56" s="24"/>
      <c r="F56" s="31"/>
      <c r="G56" s="31"/>
      <c r="H56" s="31"/>
      <c r="Q56" s="23"/>
      <c r="R56" s="23"/>
    </row>
    <row r="57" spans="2:18" ht="17.25" thickBot="1">
      <c r="B57" s="194"/>
      <c r="D57" s="19"/>
      <c r="E57" s="24"/>
      <c r="F57" s="31"/>
      <c r="G57" s="31"/>
      <c r="H57" s="31"/>
      <c r="L57" s="41"/>
      <c r="M57" s="25"/>
      <c r="N57" s="19"/>
      <c r="Q57" s="23"/>
      <c r="R57" s="23"/>
    </row>
    <row r="58" spans="1:20" ht="15">
      <c r="A58" s="66"/>
      <c r="B58" s="66"/>
      <c r="C58" s="56"/>
      <c r="D58" s="67"/>
      <c r="E58" s="24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6.5">
      <c r="A59" s="249"/>
      <c r="B59" s="168" t="s">
        <v>20</v>
      </c>
      <c r="C59" s="143" t="s">
        <v>29</v>
      </c>
      <c r="D59" s="250" t="s">
        <v>40</v>
      </c>
      <c r="E59" s="24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18" ht="15">
      <c r="A60" s="134">
        <v>1</v>
      </c>
      <c r="B60" s="165" t="s">
        <v>46</v>
      </c>
      <c r="C60" s="133"/>
      <c r="D60" s="134">
        <v>1</v>
      </c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134">
        <v>2</v>
      </c>
      <c r="B61" s="165" t="s">
        <v>55</v>
      </c>
      <c r="C61" s="133"/>
      <c r="D61" s="134">
        <v>1</v>
      </c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33"/>
      <c r="B62" s="187" t="s">
        <v>30</v>
      </c>
      <c r="C62" s="188">
        <f>SUM(C60:C60)</f>
        <v>0</v>
      </c>
      <c r="D62" s="189">
        <f>SUM(D60:D60)</f>
        <v>1</v>
      </c>
      <c r="H62"/>
      <c r="I62"/>
      <c r="J62"/>
      <c r="K62"/>
      <c r="L62"/>
      <c r="M62"/>
      <c r="N62"/>
      <c r="O62"/>
      <c r="P62"/>
      <c r="Q62"/>
      <c r="R62"/>
    </row>
    <row r="63" spans="1:18" ht="17.25" thickBot="1">
      <c r="A63" s="33"/>
      <c r="B63" s="146" t="s">
        <v>41</v>
      </c>
      <c r="C63" s="184"/>
      <c r="D63" s="147">
        <f>SUM(C62:D62)</f>
        <v>1</v>
      </c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33"/>
      <c r="B64" s="24"/>
      <c r="C64" s="135"/>
      <c r="D64" s="33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33"/>
      <c r="B65" s="24"/>
      <c r="C65" s="135"/>
      <c r="D65" s="33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33"/>
      <c r="B66" s="24"/>
      <c r="C66" s="135"/>
      <c r="D66" s="33"/>
      <c r="H66"/>
      <c r="I66"/>
      <c r="J66"/>
      <c r="K66"/>
      <c r="L66"/>
      <c r="M66"/>
      <c r="N66"/>
      <c r="O66"/>
      <c r="P66"/>
      <c r="Q66"/>
      <c r="R66"/>
    </row>
    <row r="67" spans="1:14" ht="16.5">
      <c r="A67" s="33"/>
      <c r="B67" s="24"/>
      <c r="C67" s="135"/>
      <c r="D67" s="33"/>
      <c r="L67" s="96"/>
      <c r="M67" s="49"/>
      <c r="N67" s="96"/>
    </row>
    <row r="68" spans="1:14" ht="16.5">
      <c r="A68" s="33"/>
      <c r="B68" s="24"/>
      <c r="C68" s="135"/>
      <c r="D68" s="33"/>
      <c r="L68" s="96"/>
      <c r="M68" s="49"/>
      <c r="N68" s="96"/>
    </row>
    <row r="69" spans="1:14" ht="16.5">
      <c r="A69" s="33"/>
      <c r="B69" s="24"/>
      <c r="C69" s="135"/>
      <c r="D69" s="33"/>
      <c r="L69" s="96"/>
      <c r="M69" s="49"/>
      <c r="N69" s="96"/>
    </row>
    <row r="70" spans="1:14" ht="16.5">
      <c r="A70" s="33"/>
      <c r="B70" s="24"/>
      <c r="C70" s="135"/>
      <c r="D70" s="33"/>
      <c r="L70" s="96"/>
      <c r="M70" s="49"/>
      <c r="N70" s="96"/>
    </row>
    <row r="71" spans="1:14" ht="16.5">
      <c r="A71" s="33"/>
      <c r="B71" s="24"/>
      <c r="C71" s="135"/>
      <c r="D71" s="33"/>
      <c r="L71" s="96"/>
      <c r="M71" s="49"/>
      <c r="N71" s="96"/>
    </row>
    <row r="72" spans="1:16" ht="16.5">
      <c r="A72" s="33"/>
      <c r="B72" s="24"/>
      <c r="C72" s="135"/>
      <c r="D72" s="33"/>
      <c r="O72" s="93"/>
      <c r="P72" s="93"/>
    </row>
    <row r="73" spans="1:4" ht="17.25" thickBot="1">
      <c r="A73" s="33"/>
      <c r="B73" s="24"/>
      <c r="C73" s="135"/>
      <c r="D73" s="33"/>
    </row>
    <row r="74" spans="1:16" ht="16.5">
      <c r="A74" s="65"/>
      <c r="B74" s="122" t="s">
        <v>13</v>
      </c>
      <c r="C74" s="55"/>
      <c r="D74" s="55"/>
      <c r="E74" s="55"/>
      <c r="F74" s="55"/>
      <c r="G74" s="63"/>
      <c r="K74" s="148"/>
      <c r="L74" s="224"/>
      <c r="M74" s="138"/>
      <c r="N74" s="138"/>
      <c r="O74" s="138"/>
      <c r="P74" s="149"/>
    </row>
    <row r="75" spans="1:16" ht="16.5">
      <c r="A75" s="150"/>
      <c r="B75" s="50" t="s">
        <v>2</v>
      </c>
      <c r="C75" s="151" t="s">
        <v>12</v>
      </c>
      <c r="D75" s="50"/>
      <c r="E75" s="50" t="s">
        <v>4</v>
      </c>
      <c r="F75" s="152" t="s">
        <v>31</v>
      </c>
      <c r="G75" s="153" t="s">
        <v>3</v>
      </c>
      <c r="K75" s="154"/>
      <c r="L75" s="225" t="s">
        <v>21</v>
      </c>
      <c r="M75" s="68"/>
      <c r="N75" s="156" t="s">
        <v>31</v>
      </c>
      <c r="O75" s="155" t="s">
        <v>4</v>
      </c>
      <c r="P75" s="153" t="s">
        <v>3</v>
      </c>
    </row>
    <row r="76" spans="1:16" ht="16.5">
      <c r="A76" s="40">
        <v>1</v>
      </c>
      <c r="B76" s="21" t="s">
        <v>78</v>
      </c>
      <c r="C76" s="119" t="s">
        <v>56</v>
      </c>
      <c r="D76" s="21"/>
      <c r="E76" s="22">
        <v>1.48</v>
      </c>
      <c r="F76" s="95"/>
      <c r="G76" s="21">
        <v>53.391</v>
      </c>
      <c r="K76" s="40">
        <v>1</v>
      </c>
      <c r="L76" s="157" t="s">
        <v>46</v>
      </c>
      <c r="M76" s="114" t="s">
        <v>90</v>
      </c>
      <c r="N76" s="186" t="s">
        <v>42</v>
      </c>
      <c r="O76" s="47">
        <v>0.615</v>
      </c>
      <c r="P76" s="47">
        <v>135.463</v>
      </c>
    </row>
    <row r="77" spans="1:16" ht="16.5">
      <c r="A77" s="40">
        <v>2</v>
      </c>
      <c r="B77" s="21" t="s">
        <v>88</v>
      </c>
      <c r="C77" s="119" t="s">
        <v>43</v>
      </c>
      <c r="D77" s="21"/>
      <c r="E77" s="22">
        <v>0.429</v>
      </c>
      <c r="F77" s="95" t="s">
        <v>42</v>
      </c>
      <c r="G77" s="21">
        <v>75.661</v>
      </c>
      <c r="K77" s="40">
        <v>2</v>
      </c>
      <c r="L77" s="157" t="s">
        <v>55</v>
      </c>
      <c r="M77" s="114" t="s">
        <v>61</v>
      </c>
      <c r="N77" s="95" t="s">
        <v>42</v>
      </c>
      <c r="O77" s="40">
        <v>1.265</v>
      </c>
      <c r="P77" s="47">
        <v>101.443</v>
      </c>
    </row>
    <row r="78" spans="1:16" ht="16.5">
      <c r="A78" s="40">
        <v>3</v>
      </c>
      <c r="B78" s="21" t="s">
        <v>77</v>
      </c>
      <c r="C78" s="20" t="s">
        <v>58</v>
      </c>
      <c r="D78" s="20"/>
      <c r="E78" s="22">
        <v>1.42</v>
      </c>
      <c r="F78" s="95" t="s">
        <v>42</v>
      </c>
      <c r="G78" s="22">
        <v>62.61</v>
      </c>
      <c r="K78" s="40"/>
      <c r="L78" s="157"/>
      <c r="M78" s="114"/>
      <c r="N78" s="95"/>
      <c r="O78" s="40"/>
      <c r="P78" s="47"/>
    </row>
    <row r="79" spans="1:16" ht="16.5">
      <c r="A79" s="40">
        <v>4</v>
      </c>
      <c r="B79" s="21" t="s">
        <v>47</v>
      </c>
      <c r="C79" s="119" t="s">
        <v>53</v>
      </c>
      <c r="D79" s="21"/>
      <c r="E79" s="21">
        <v>0.34</v>
      </c>
      <c r="F79" s="95"/>
      <c r="G79" s="21">
        <v>74.89</v>
      </c>
      <c r="K79" s="40"/>
      <c r="L79" s="157"/>
      <c r="M79" s="114"/>
      <c r="N79" s="95"/>
      <c r="O79" s="40"/>
      <c r="P79" s="47"/>
    </row>
    <row r="80" spans="1:16" ht="16.5">
      <c r="A80" s="40">
        <v>5</v>
      </c>
      <c r="B80" s="21" t="s">
        <v>36</v>
      </c>
      <c r="C80" s="119" t="s">
        <v>65</v>
      </c>
      <c r="D80" s="21"/>
      <c r="E80" s="22">
        <v>0.82</v>
      </c>
      <c r="F80" s="95"/>
      <c r="G80" s="21">
        <v>90.408</v>
      </c>
      <c r="K80" s="40"/>
      <c r="L80" s="157"/>
      <c r="M80" s="114"/>
      <c r="N80" s="95"/>
      <c r="O80" s="40"/>
      <c r="P80" s="47"/>
    </row>
    <row r="81" spans="1:16" ht="16.5">
      <c r="A81" s="40">
        <v>6</v>
      </c>
      <c r="B81" s="21" t="s">
        <v>61</v>
      </c>
      <c r="C81" s="119" t="s">
        <v>55</v>
      </c>
      <c r="D81" s="21"/>
      <c r="E81" s="22">
        <v>1.265</v>
      </c>
      <c r="F81" s="95" t="s">
        <v>42</v>
      </c>
      <c r="G81" s="21">
        <v>101.443</v>
      </c>
      <c r="K81" s="40"/>
      <c r="L81" s="157"/>
      <c r="M81" s="114"/>
      <c r="N81" s="95"/>
      <c r="O81" s="40"/>
      <c r="P81" s="47"/>
    </row>
    <row r="82" spans="1:16" ht="16.5">
      <c r="A82" s="40">
        <v>7</v>
      </c>
      <c r="B82" s="21" t="s">
        <v>54</v>
      </c>
      <c r="C82" s="20" t="s">
        <v>43</v>
      </c>
      <c r="D82" s="20"/>
      <c r="E82" s="22">
        <v>0.569</v>
      </c>
      <c r="F82" s="95"/>
      <c r="G82" s="22">
        <v>83.676</v>
      </c>
      <c r="K82" s="40"/>
      <c r="L82" s="157"/>
      <c r="M82" s="114"/>
      <c r="N82" s="95"/>
      <c r="O82" s="40"/>
      <c r="P82" s="47"/>
    </row>
    <row r="83" spans="1:16" ht="16.5">
      <c r="A83" s="40">
        <v>8</v>
      </c>
      <c r="B83" s="21" t="s">
        <v>87</v>
      </c>
      <c r="C83" s="119" t="s">
        <v>86</v>
      </c>
      <c r="D83" s="21"/>
      <c r="E83" s="22">
        <v>1.53</v>
      </c>
      <c r="F83" s="95" t="s">
        <v>42</v>
      </c>
      <c r="G83" s="21">
        <v>76.626</v>
      </c>
      <c r="K83" s="40"/>
      <c r="L83" s="157"/>
      <c r="M83" s="114"/>
      <c r="N83" s="95"/>
      <c r="O83" s="40"/>
      <c r="P83" s="47"/>
    </row>
    <row r="84" spans="1:16" ht="16.5">
      <c r="A84" s="40">
        <v>9</v>
      </c>
      <c r="B84" s="21" t="s">
        <v>57</v>
      </c>
      <c r="C84" s="119" t="s">
        <v>56</v>
      </c>
      <c r="D84" s="21"/>
      <c r="E84" s="22">
        <v>0.52</v>
      </c>
      <c r="F84" s="95"/>
      <c r="G84" s="21">
        <v>57.332</v>
      </c>
      <c r="K84" s="40"/>
      <c r="L84" s="157"/>
      <c r="M84" s="114"/>
      <c r="N84" s="95"/>
      <c r="O84" s="40"/>
      <c r="P84" s="47"/>
    </row>
    <row r="85" spans="1:16" ht="16.5">
      <c r="A85" s="40">
        <v>10</v>
      </c>
      <c r="B85" s="21" t="s">
        <v>49</v>
      </c>
      <c r="C85" s="119" t="s">
        <v>58</v>
      </c>
      <c r="D85" s="21"/>
      <c r="E85" s="22">
        <v>1.73</v>
      </c>
      <c r="F85" s="95"/>
      <c r="G85" s="21">
        <v>76.279</v>
      </c>
      <c r="K85" s="40"/>
      <c r="L85" s="157"/>
      <c r="M85" s="114"/>
      <c r="N85" s="95"/>
      <c r="O85" s="40"/>
      <c r="P85" s="47"/>
    </row>
    <row r="86" spans="1:16" ht="16.5">
      <c r="A86" s="40">
        <v>11</v>
      </c>
      <c r="B86" s="21" t="s">
        <v>52</v>
      </c>
      <c r="C86" s="119" t="s">
        <v>64</v>
      </c>
      <c r="D86" s="21"/>
      <c r="E86" s="21">
        <v>3.91</v>
      </c>
      <c r="F86" s="95"/>
      <c r="G86" s="22">
        <v>95.786</v>
      </c>
      <c r="K86" s="40"/>
      <c r="L86" s="157"/>
      <c r="M86" s="114"/>
      <c r="N86" s="95"/>
      <c r="O86" s="40"/>
      <c r="P86" s="47"/>
    </row>
    <row r="87" spans="1:16" ht="16.5">
      <c r="A87" s="40">
        <v>12</v>
      </c>
      <c r="B87" s="21" t="s">
        <v>89</v>
      </c>
      <c r="C87" s="119" t="s">
        <v>65</v>
      </c>
      <c r="D87" s="21"/>
      <c r="E87" s="21">
        <v>0.265</v>
      </c>
      <c r="F87" s="95" t="s">
        <v>42</v>
      </c>
      <c r="G87" s="22">
        <v>66.751</v>
      </c>
      <c r="K87" s="40"/>
      <c r="L87" s="157"/>
      <c r="M87" s="114"/>
      <c r="N87" s="95"/>
      <c r="O87" s="40"/>
      <c r="P87" s="47"/>
    </row>
    <row r="88" spans="1:16" ht="16.5">
      <c r="A88" s="40">
        <v>13</v>
      </c>
      <c r="B88" s="21" t="s">
        <v>76</v>
      </c>
      <c r="C88" s="119" t="s">
        <v>58</v>
      </c>
      <c r="D88" s="21"/>
      <c r="E88" s="22">
        <v>0.57</v>
      </c>
      <c r="F88" s="95"/>
      <c r="G88" s="21">
        <v>71.788</v>
      </c>
      <c r="K88" s="40"/>
      <c r="L88" s="157"/>
      <c r="M88" s="114"/>
      <c r="N88" s="95"/>
      <c r="O88" s="40"/>
      <c r="P88" s="47"/>
    </row>
    <row r="89" spans="1:16" ht="16.5">
      <c r="A89" s="40">
        <v>14</v>
      </c>
      <c r="B89" s="21" t="s">
        <v>90</v>
      </c>
      <c r="C89" s="119" t="s">
        <v>46</v>
      </c>
      <c r="D89" s="21"/>
      <c r="E89" s="21">
        <v>0.615</v>
      </c>
      <c r="F89" s="95" t="s">
        <v>42</v>
      </c>
      <c r="G89" s="22">
        <v>135.463</v>
      </c>
      <c r="K89" s="40"/>
      <c r="L89" s="157"/>
      <c r="M89" s="114"/>
      <c r="N89" s="95"/>
      <c r="O89" s="40"/>
      <c r="P89" s="47"/>
    </row>
    <row r="90" spans="1:16" ht="16.5">
      <c r="A90" s="40">
        <v>15</v>
      </c>
      <c r="B90" s="21" t="s">
        <v>45</v>
      </c>
      <c r="C90" s="119" t="s">
        <v>55</v>
      </c>
      <c r="D90" s="21"/>
      <c r="E90" s="22">
        <v>0.47</v>
      </c>
      <c r="F90" s="95" t="s">
        <v>42</v>
      </c>
      <c r="G90" s="21">
        <v>75.321</v>
      </c>
      <c r="H90" s="30"/>
      <c r="K90" s="40">
        <v>3</v>
      </c>
      <c r="L90" s="212"/>
      <c r="M90" s="199"/>
      <c r="N90" s="95"/>
      <c r="O90" s="200"/>
      <c r="P90" s="201"/>
    </row>
    <row r="91" spans="1:16" ht="16.5">
      <c r="A91" s="40">
        <v>16</v>
      </c>
      <c r="B91" s="21" t="s">
        <v>67</v>
      </c>
      <c r="C91" s="119" t="s">
        <v>46</v>
      </c>
      <c r="D91" s="21"/>
      <c r="E91" s="22">
        <v>1.865</v>
      </c>
      <c r="F91" s="95"/>
      <c r="G91" s="21">
        <v>82.231</v>
      </c>
      <c r="H91" s="30"/>
      <c r="K91" s="40"/>
      <c r="L91" s="212"/>
      <c r="M91" s="199"/>
      <c r="N91" s="95"/>
      <c r="O91" s="200"/>
      <c r="P91" s="201"/>
    </row>
    <row r="92" spans="1:16" ht="16.5">
      <c r="A92" s="40">
        <v>17</v>
      </c>
      <c r="B92" s="21" t="s">
        <v>66</v>
      </c>
      <c r="C92" s="119" t="s">
        <v>46</v>
      </c>
      <c r="D92" s="21"/>
      <c r="E92" s="22">
        <v>0.275</v>
      </c>
      <c r="F92" s="95"/>
      <c r="G92" s="21">
        <v>80.882</v>
      </c>
      <c r="H92" s="30"/>
      <c r="K92" s="40"/>
      <c r="L92" s="212"/>
      <c r="M92" s="199"/>
      <c r="N92" s="95"/>
      <c r="O92" s="200"/>
      <c r="P92" s="201"/>
    </row>
    <row r="93" spans="1:16" ht="16.5">
      <c r="A93" s="40">
        <v>18</v>
      </c>
      <c r="B93" s="21" t="s">
        <v>50</v>
      </c>
      <c r="C93" s="119" t="s">
        <v>56</v>
      </c>
      <c r="D93" s="21"/>
      <c r="E93" s="22">
        <v>0.34</v>
      </c>
      <c r="F93" s="95"/>
      <c r="G93" s="21">
        <v>74.89</v>
      </c>
      <c r="H93" s="30"/>
      <c r="K93" s="40">
        <v>4</v>
      </c>
      <c r="L93" s="157"/>
      <c r="M93" s="114"/>
      <c r="N93" s="186"/>
      <c r="O93" s="40"/>
      <c r="P93" s="47"/>
    </row>
    <row r="94" spans="1:18" s="28" customFormat="1" ht="19.5">
      <c r="A94"/>
      <c r="B94"/>
      <c r="C94"/>
      <c r="D94"/>
      <c r="E94" s="30"/>
      <c r="F94" s="23"/>
      <c r="G94" s="23"/>
      <c r="I94" s="31"/>
      <c r="J94" s="32"/>
      <c r="K94" s="190" t="s">
        <v>32</v>
      </c>
      <c r="L94" s="191">
        <f>COUNT(P76:P93)</f>
        <v>2</v>
      </c>
      <c r="M94" s="192" t="s">
        <v>28</v>
      </c>
      <c r="N94" s="193"/>
      <c r="O94" s="193"/>
      <c r="P94" s="193"/>
      <c r="Q94"/>
      <c r="R94" s="24"/>
    </row>
    <row r="95" spans="1:18" s="28" customFormat="1" ht="19.5">
      <c r="A95"/>
      <c r="B95"/>
      <c r="C95"/>
      <c r="D95"/>
      <c r="E95" s="30"/>
      <c r="F95" s="23"/>
      <c r="G95" s="23"/>
      <c r="I95" s="31"/>
      <c r="J95" s="32"/>
      <c r="K95" s="31"/>
      <c r="N95"/>
      <c r="O95"/>
      <c r="P95"/>
      <c r="Q95"/>
      <c r="R95" s="24"/>
    </row>
    <row r="96" spans="1:18" s="28" customFormat="1" ht="19.5">
      <c r="A96"/>
      <c r="B96"/>
      <c r="C96"/>
      <c r="D96"/>
      <c r="E96" s="23"/>
      <c r="I96" s="31"/>
      <c r="J96" s="32"/>
      <c r="K96" s="31"/>
      <c r="N96"/>
      <c r="O96"/>
      <c r="P96"/>
      <c r="Q96"/>
      <c r="R96" s="24"/>
    </row>
    <row r="97" spans="1:18" s="28" customFormat="1" ht="19.5">
      <c r="A97"/>
      <c r="B97"/>
      <c r="C97"/>
      <c r="D97"/>
      <c r="I97" s="31"/>
      <c r="J97" s="32"/>
      <c r="K97" s="31"/>
      <c r="L97" s="23"/>
      <c r="N97"/>
      <c r="O97"/>
      <c r="P97"/>
      <c r="Q97"/>
      <c r="R97" s="24"/>
    </row>
    <row r="98" spans="1:18" s="28" customFormat="1" ht="19.5">
      <c r="A98"/>
      <c r="B98"/>
      <c r="C98"/>
      <c r="D98"/>
      <c r="H98" s="23"/>
      <c r="I98" s="31"/>
      <c r="J98" s="32"/>
      <c r="K98" s="31"/>
      <c r="L98" s="23"/>
      <c r="Q98"/>
      <c r="R98" s="24"/>
    </row>
    <row r="99" spans="1:18" s="28" customFormat="1" ht="19.5">
      <c r="A99"/>
      <c r="B99"/>
      <c r="C99"/>
      <c r="D99"/>
      <c r="H99" s="23"/>
      <c r="I99" s="31"/>
      <c r="J99" s="32"/>
      <c r="K99" s="31"/>
      <c r="L99" s="23"/>
      <c r="N99" s="30"/>
      <c r="O99" s="24"/>
      <c r="P99" s="24"/>
      <c r="Q99" s="18"/>
      <c r="R99" s="48"/>
    </row>
    <row r="100" spans="1:11" s="28" customFormat="1" ht="20.25" thickBot="1">
      <c r="A100"/>
      <c r="B100"/>
      <c r="C100"/>
      <c r="D100"/>
      <c r="I100" s="31">
        <v>0</v>
      </c>
      <c r="J100" s="18">
        <v>396.89342</v>
      </c>
      <c r="K100" s="23">
        <v>12.402915</v>
      </c>
    </row>
    <row r="101" spans="1:11" s="28" customFormat="1" ht="19.5">
      <c r="A101" s="38"/>
      <c r="B101" s="174" t="s">
        <v>22</v>
      </c>
      <c r="C101" s="51"/>
      <c r="I101" s="23">
        <v>0</v>
      </c>
      <c r="J101" s="18">
        <v>340.19436</v>
      </c>
      <c r="K101" s="23">
        <v>17.718449999999997</v>
      </c>
    </row>
    <row r="102" spans="1:11" s="28" customFormat="1" ht="20.25" thickBot="1">
      <c r="A102" s="38"/>
      <c r="B102" s="52" t="s">
        <v>91</v>
      </c>
      <c r="C102" s="53"/>
      <c r="I102" s="23"/>
      <c r="J102" s="18"/>
      <c r="K102" s="23"/>
    </row>
    <row r="103" spans="1:11" s="28" customFormat="1" ht="20.25" thickBot="1">
      <c r="A103" s="41"/>
      <c r="I103" s="23"/>
      <c r="J103" s="18"/>
      <c r="K103" s="23"/>
    </row>
    <row r="104" spans="1:18" s="28" customFormat="1" ht="19.5">
      <c r="A104" s="109"/>
      <c r="B104" s="110"/>
      <c r="C104" s="110" t="s">
        <v>11</v>
      </c>
      <c r="D104" s="54" t="s">
        <v>8</v>
      </c>
      <c r="E104" s="111"/>
      <c r="F104" s="55"/>
      <c r="G104" s="54" t="s">
        <v>5</v>
      </c>
      <c r="H104" s="54" t="s">
        <v>5</v>
      </c>
      <c r="I104" s="103"/>
      <c r="J104" s="104"/>
      <c r="K104" s="103"/>
      <c r="L104" s="54"/>
      <c r="M104" s="207" t="s">
        <v>33</v>
      </c>
      <c r="R104" s="24"/>
    </row>
    <row r="105" spans="1:13" s="28" customFormat="1" ht="19.5">
      <c r="A105" s="112" t="s">
        <v>6</v>
      </c>
      <c r="B105" s="50" t="s">
        <v>12</v>
      </c>
      <c r="C105" s="50" t="s">
        <v>10</v>
      </c>
      <c r="D105" s="50" t="s">
        <v>9</v>
      </c>
      <c r="E105" s="50" t="s">
        <v>2</v>
      </c>
      <c r="F105" s="50" t="s">
        <v>35</v>
      </c>
      <c r="G105" s="113" t="s">
        <v>7</v>
      </c>
      <c r="H105" s="113" t="s">
        <v>3</v>
      </c>
      <c r="I105" s="41"/>
      <c r="J105" s="93"/>
      <c r="K105" s="41"/>
      <c r="L105" s="113"/>
      <c r="M105" s="208" t="s">
        <v>34</v>
      </c>
    </row>
    <row r="106" spans="1:13" s="28" customFormat="1" ht="19.5">
      <c r="A106" s="204"/>
      <c r="B106" s="219" t="s">
        <v>39</v>
      </c>
      <c r="C106" s="21"/>
      <c r="D106" s="21"/>
      <c r="E106" s="117"/>
      <c r="F106" s="198"/>
      <c r="G106" s="198"/>
      <c r="H106" s="213"/>
      <c r="I106" s="105">
        <v>0.96</v>
      </c>
      <c r="J106" s="106">
        <v>1.247</v>
      </c>
      <c r="K106" s="105">
        <v>0.7698476343223736</v>
      </c>
      <c r="L106" s="214"/>
      <c r="M106" s="205"/>
    </row>
    <row r="107" spans="1:13" s="28" customFormat="1" ht="19.5">
      <c r="A107" s="206"/>
      <c r="B107" s="227"/>
      <c r="C107" s="19"/>
      <c r="D107" s="19"/>
      <c r="E107" s="202"/>
      <c r="F107" s="203"/>
      <c r="G107" s="203"/>
      <c r="H107"/>
      <c r="I107"/>
      <c r="J107"/>
      <c r="K107"/>
      <c r="L107"/>
      <c r="M107"/>
    </row>
    <row r="108" spans="1:13" s="28" customFormat="1" ht="20.25" thickBot="1">
      <c r="A108" s="206"/>
      <c r="B108" s="227"/>
      <c r="C108" s="19"/>
      <c r="D108" s="19"/>
      <c r="E108" s="202"/>
      <c r="F108" s="203"/>
      <c r="G108" s="203"/>
      <c r="H108"/>
      <c r="I108"/>
      <c r="J108"/>
      <c r="K108"/>
      <c r="L108"/>
      <c r="M108"/>
    </row>
    <row r="109" spans="1:18" s="28" customFormat="1" ht="19.5">
      <c r="A109" s="65"/>
      <c r="B109" s="122" t="s">
        <v>23</v>
      </c>
      <c r="C109" s="122"/>
      <c r="D109" s="122"/>
      <c r="E109" s="122"/>
      <c r="F109" s="122"/>
      <c r="G109" s="64"/>
      <c r="I109" s="114"/>
      <c r="J109" s="21"/>
      <c r="K109" s="21"/>
      <c r="R109"/>
    </row>
    <row r="110" spans="1:18" s="28" customFormat="1" ht="19.5">
      <c r="A110" s="154"/>
      <c r="B110" s="140" t="s">
        <v>12</v>
      </c>
      <c r="C110" s="140"/>
      <c r="D110" s="140"/>
      <c r="E110" s="141" t="s">
        <v>3</v>
      </c>
      <c r="F110" s="142" t="s">
        <v>15</v>
      </c>
      <c r="G110" s="161"/>
      <c r="I110" s="114"/>
      <c r="J110" s="21"/>
      <c r="K110" s="21"/>
      <c r="N110" s="18"/>
      <c r="R110"/>
    </row>
    <row r="111" spans="1:18" s="28" customFormat="1" ht="19.5">
      <c r="A111" s="40"/>
      <c r="B111" s="20" t="s">
        <v>72</v>
      </c>
      <c r="C111" s="20"/>
      <c r="D111" s="20"/>
      <c r="E111" s="21">
        <v>55.642</v>
      </c>
      <c r="F111" s="21">
        <v>1</v>
      </c>
      <c r="G111" s="21"/>
      <c r="H111" s="23"/>
      <c r="I111" s="114"/>
      <c r="J111" s="21"/>
      <c r="K111" s="21"/>
      <c r="R111"/>
    </row>
    <row r="112" spans="1:17" ht="20.25" thickBot="1">
      <c r="A112" s="23"/>
      <c r="I112" s="33"/>
      <c r="N112" s="28"/>
      <c r="O112" s="28"/>
      <c r="P112" s="28"/>
      <c r="Q112" s="28"/>
    </row>
    <row r="113" spans="1:17" ht="20.25" thickBot="1">
      <c r="A113" s="23"/>
      <c r="I113" s="55"/>
      <c r="J113" s="56"/>
      <c r="K113" s="55"/>
      <c r="N113" s="28"/>
      <c r="O113" s="28"/>
      <c r="P113" s="28"/>
      <c r="Q113" s="28"/>
    </row>
    <row r="114" spans="1:17" ht="22.5">
      <c r="A114" s="175" t="s">
        <v>92</v>
      </c>
      <c r="B114" s="176"/>
      <c r="C114" s="177"/>
      <c r="D114" s="45"/>
      <c r="I114" s="68"/>
      <c r="J114" s="85"/>
      <c r="K114" s="68"/>
      <c r="N114" s="28"/>
      <c r="O114" s="28"/>
      <c r="P114" s="28"/>
      <c r="Q114" s="28"/>
    </row>
    <row r="115" spans="1:11" ht="20.25" thickBot="1">
      <c r="A115" s="178"/>
      <c r="B115" s="179"/>
      <c r="C115" s="180"/>
      <c r="D115" s="27"/>
      <c r="I115" s="23">
        <v>13607.772</v>
      </c>
      <c r="J115" s="18">
        <v>0</v>
      </c>
      <c r="K115" s="23">
        <v>0</v>
      </c>
    </row>
    <row r="116" spans="1:10" ht="20.25" thickBot="1">
      <c r="A116" s="43"/>
      <c r="J116" s="18"/>
    </row>
    <row r="117" spans="1:18" ht="16.5">
      <c r="A117" s="109"/>
      <c r="B117" s="110"/>
      <c r="C117" s="110" t="s">
        <v>11</v>
      </c>
      <c r="D117" s="54" t="s">
        <v>8</v>
      </c>
      <c r="E117" s="111"/>
      <c r="F117" s="55"/>
      <c r="G117" s="54" t="s">
        <v>5</v>
      </c>
      <c r="H117" s="54" t="s">
        <v>5</v>
      </c>
      <c r="J117" s="23"/>
      <c r="K117" s="18"/>
      <c r="L117" s="54"/>
      <c r="M117" s="207" t="s">
        <v>33</v>
      </c>
      <c r="R117" s="23"/>
    </row>
    <row r="118" spans="1:13" ht="16.5">
      <c r="A118" s="112" t="s">
        <v>6</v>
      </c>
      <c r="B118" s="50" t="s">
        <v>12</v>
      </c>
      <c r="C118" s="50" t="s">
        <v>10</v>
      </c>
      <c r="D118" s="50" t="s">
        <v>9</v>
      </c>
      <c r="E118" s="50" t="s">
        <v>2</v>
      </c>
      <c r="F118" s="50" t="s">
        <v>35</v>
      </c>
      <c r="G118" s="113" t="s">
        <v>7</v>
      </c>
      <c r="H118" s="113" t="s">
        <v>3</v>
      </c>
      <c r="J118" s="23"/>
      <c r="K118" s="18"/>
      <c r="L118" s="113"/>
      <c r="M118" s="211" t="s">
        <v>34</v>
      </c>
    </row>
    <row r="119" spans="1:17" ht="21">
      <c r="A119" s="210">
        <v>45088</v>
      </c>
      <c r="B119" s="114" t="s">
        <v>93</v>
      </c>
      <c r="C119" s="21" t="s">
        <v>11</v>
      </c>
      <c r="D119" s="21" t="s">
        <v>8</v>
      </c>
      <c r="E119" s="217" t="s">
        <v>59</v>
      </c>
      <c r="F119" s="223">
        <v>6.747</v>
      </c>
      <c r="G119" s="223">
        <v>5.443</v>
      </c>
      <c r="H119" s="213">
        <v>1.2395737644681242</v>
      </c>
      <c r="J119" s="23"/>
      <c r="K119" s="18"/>
      <c r="L119" s="118"/>
      <c r="M119" s="116"/>
      <c r="N119" s="46"/>
      <c r="O119" s="46"/>
      <c r="P119" s="46"/>
      <c r="Q119" s="46"/>
    </row>
    <row r="120" spans="1:17" ht="21">
      <c r="A120" s="210">
        <v>45088</v>
      </c>
      <c r="B120" s="114" t="s">
        <v>81</v>
      </c>
      <c r="C120" s="21" t="s">
        <v>11</v>
      </c>
      <c r="D120" s="21" t="s">
        <v>8</v>
      </c>
      <c r="E120" s="217" t="s">
        <v>59</v>
      </c>
      <c r="F120" s="223">
        <v>6.577</v>
      </c>
      <c r="G120" s="223">
        <v>5.443</v>
      </c>
      <c r="H120" s="213">
        <v>1.2083409884255008</v>
      </c>
      <c r="J120" s="23"/>
      <c r="K120" s="18"/>
      <c r="L120" s="118"/>
      <c r="M120" s="116"/>
      <c r="N120" s="46"/>
      <c r="O120" s="46"/>
      <c r="P120" s="46"/>
      <c r="Q120" s="46"/>
    </row>
    <row r="121" spans="1:17" ht="21">
      <c r="A121" s="210">
        <v>45084</v>
      </c>
      <c r="B121" s="114" t="s">
        <v>48</v>
      </c>
      <c r="C121" s="21" t="s">
        <v>11</v>
      </c>
      <c r="D121" s="21" t="s">
        <v>8</v>
      </c>
      <c r="E121" s="217" t="s">
        <v>52</v>
      </c>
      <c r="F121" s="223">
        <v>4.68</v>
      </c>
      <c r="G121" s="223">
        <v>4.082</v>
      </c>
      <c r="H121" s="213">
        <v>1.1464968152866242</v>
      </c>
      <c r="J121" s="23"/>
      <c r="K121" s="18"/>
      <c r="L121" s="118"/>
      <c r="M121" s="116"/>
      <c r="N121" s="46"/>
      <c r="O121" s="46"/>
      <c r="P121" s="46"/>
      <c r="Q121" s="46"/>
    </row>
    <row r="122" spans="1:17" ht="21">
      <c r="A122" s="210">
        <v>45088</v>
      </c>
      <c r="B122" s="114" t="s">
        <v>51</v>
      </c>
      <c r="C122" s="21" t="s">
        <v>11</v>
      </c>
      <c r="D122" s="21" t="s">
        <v>8</v>
      </c>
      <c r="E122" s="217" t="s">
        <v>59</v>
      </c>
      <c r="F122" s="223">
        <v>6.01</v>
      </c>
      <c r="G122" s="223">
        <v>5.443</v>
      </c>
      <c r="H122" s="213">
        <v>1.1041704942127504</v>
      </c>
      <c r="J122" s="23"/>
      <c r="K122" s="18"/>
      <c r="L122" s="118"/>
      <c r="M122" s="116"/>
      <c r="N122" s="46"/>
      <c r="O122" s="46"/>
      <c r="P122" s="46"/>
      <c r="Q122" s="46"/>
    </row>
    <row r="123" spans="1:17" ht="21">
      <c r="A123" s="210">
        <v>45088</v>
      </c>
      <c r="B123" s="114" t="s">
        <v>96</v>
      </c>
      <c r="C123" s="21" t="s">
        <v>11</v>
      </c>
      <c r="D123" s="21" t="s">
        <v>8</v>
      </c>
      <c r="E123" s="217" t="s">
        <v>59</v>
      </c>
      <c r="F123" s="223">
        <v>5.836</v>
      </c>
      <c r="G123" s="223">
        <v>5.443</v>
      </c>
      <c r="H123" s="213">
        <v>1.0722028293220651</v>
      </c>
      <c r="J123" s="23"/>
      <c r="K123" s="18"/>
      <c r="L123" s="118"/>
      <c r="M123" s="116"/>
      <c r="N123" s="46"/>
      <c r="O123" s="46"/>
      <c r="P123" s="46"/>
      <c r="Q123" s="46"/>
    </row>
    <row r="124" spans="1:17" ht="21">
      <c r="A124" s="210">
        <v>45089</v>
      </c>
      <c r="B124" s="114" t="s">
        <v>48</v>
      </c>
      <c r="C124" s="21" t="s">
        <v>11</v>
      </c>
      <c r="D124" s="21" t="s">
        <v>8</v>
      </c>
      <c r="E124" s="217" t="s">
        <v>88</v>
      </c>
      <c r="F124" s="223">
        <v>2.42</v>
      </c>
      <c r="G124" s="223">
        <v>2.268</v>
      </c>
      <c r="H124" s="213">
        <v>1.0670194003527338</v>
      </c>
      <c r="J124" s="23"/>
      <c r="K124" s="18"/>
      <c r="L124" s="118"/>
      <c r="M124" s="116"/>
      <c r="N124" s="46"/>
      <c r="O124" s="46"/>
      <c r="P124" s="46"/>
      <c r="Q124" s="46"/>
    </row>
    <row r="125" spans="1:17" ht="21">
      <c r="A125" s="210">
        <v>45088</v>
      </c>
      <c r="B125" s="114" t="s">
        <v>94</v>
      </c>
      <c r="C125" s="21" t="s">
        <v>11</v>
      </c>
      <c r="D125" s="21" t="s">
        <v>8</v>
      </c>
      <c r="E125" s="217" t="s">
        <v>59</v>
      </c>
      <c r="F125" s="223">
        <v>5.727</v>
      </c>
      <c r="G125" s="223">
        <v>5.443</v>
      </c>
      <c r="H125" s="213">
        <v>1.052177108212383</v>
      </c>
      <c r="J125" s="23"/>
      <c r="K125" s="18"/>
      <c r="L125" s="118"/>
      <c r="M125" s="116"/>
      <c r="N125" s="46"/>
      <c r="O125" s="46"/>
      <c r="P125" s="46"/>
      <c r="Q125" s="46"/>
    </row>
    <row r="126" spans="1:17" ht="21">
      <c r="A126" s="210">
        <v>45088</v>
      </c>
      <c r="B126" s="114" t="s">
        <v>51</v>
      </c>
      <c r="C126" s="21" t="s">
        <v>11</v>
      </c>
      <c r="D126" s="21" t="s">
        <v>8</v>
      </c>
      <c r="E126" s="217" t="s">
        <v>61</v>
      </c>
      <c r="F126" s="223">
        <v>1.021</v>
      </c>
      <c r="G126" s="223">
        <v>1.361</v>
      </c>
      <c r="H126" s="213">
        <v>0.7501836884643643</v>
      </c>
      <c r="J126" s="23"/>
      <c r="K126" s="18"/>
      <c r="L126" s="118"/>
      <c r="M126" s="116"/>
      <c r="N126" s="46"/>
      <c r="O126" s="46"/>
      <c r="P126" s="46"/>
      <c r="Q126" s="46"/>
    </row>
    <row r="127" spans="1:17" ht="21">
      <c r="A127" s="210">
        <v>45088</v>
      </c>
      <c r="B127" s="114" t="s">
        <v>51</v>
      </c>
      <c r="C127" s="21" t="s">
        <v>11</v>
      </c>
      <c r="D127" s="21" t="s">
        <v>8</v>
      </c>
      <c r="E127" s="217" t="s">
        <v>49</v>
      </c>
      <c r="F127" s="223">
        <v>4.473</v>
      </c>
      <c r="G127" s="223">
        <v>6.35</v>
      </c>
      <c r="H127" s="213">
        <v>0.7044094488188977</v>
      </c>
      <c r="J127" s="23"/>
      <c r="K127" s="18"/>
      <c r="L127" s="118"/>
      <c r="M127" s="116"/>
      <c r="N127" s="46"/>
      <c r="O127" s="46"/>
      <c r="P127" s="46"/>
      <c r="Q127" s="46"/>
    </row>
    <row r="128" spans="1:17" ht="21">
      <c r="A128" s="210">
        <v>45088</v>
      </c>
      <c r="B128" s="114" t="s">
        <v>74</v>
      </c>
      <c r="C128" s="21" t="s">
        <v>11</v>
      </c>
      <c r="D128" s="21" t="s">
        <v>8</v>
      </c>
      <c r="E128" s="117" t="s">
        <v>95</v>
      </c>
      <c r="F128" s="22">
        <v>0.85</v>
      </c>
      <c r="G128" s="22">
        <v>1.361</v>
      </c>
      <c r="H128" s="213">
        <v>0.6245407788390889</v>
      </c>
      <c r="J128" s="23"/>
      <c r="K128" s="18"/>
      <c r="L128" s="118"/>
      <c r="M128" s="116"/>
      <c r="N128" s="46"/>
      <c r="O128" s="46"/>
      <c r="P128" s="46"/>
      <c r="Q128" s="46"/>
    </row>
    <row r="129" spans="2:17" ht="21.75" thickBot="1">
      <c r="B129" s="46"/>
      <c r="C129" s="46"/>
      <c r="D129" s="46"/>
      <c r="E129" s="46"/>
      <c r="F129" s="27"/>
      <c r="G129" s="27"/>
      <c r="J129" s="23"/>
      <c r="L129"/>
      <c r="O129" s="27"/>
      <c r="P129" s="27"/>
      <c r="Q129" s="27"/>
    </row>
    <row r="130" spans="1:14" ht="21">
      <c r="A130" s="121"/>
      <c r="B130" s="123" t="s">
        <v>25</v>
      </c>
      <c r="C130" s="123"/>
      <c r="D130" s="123"/>
      <c r="E130" s="123"/>
      <c r="F130" s="123"/>
      <c r="G130" s="124"/>
      <c r="I130" s="37">
        <v>1814.3696</v>
      </c>
      <c r="J130" s="37">
        <v>198.44671</v>
      </c>
      <c r="K130" s="37">
        <v>17.718449999999997</v>
      </c>
      <c r="L130"/>
      <c r="M130" s="46"/>
      <c r="N130" s="46"/>
    </row>
    <row r="131" spans="1:14" ht="19.5">
      <c r="A131" s="150"/>
      <c r="B131" s="155" t="s">
        <v>12</v>
      </c>
      <c r="C131" s="155"/>
      <c r="D131" s="155"/>
      <c r="E131" s="162" t="s">
        <v>3</v>
      </c>
      <c r="F131" s="151" t="s">
        <v>15</v>
      </c>
      <c r="G131" s="163"/>
      <c r="I131" s="37"/>
      <c r="J131" s="37"/>
      <c r="K131" s="37"/>
      <c r="L131"/>
      <c r="M131" s="27"/>
      <c r="N131" s="27"/>
    </row>
    <row r="132" spans="1:17" ht="21">
      <c r="A132" s="42">
        <v>1</v>
      </c>
      <c r="B132" s="164" t="s">
        <v>51</v>
      </c>
      <c r="C132" s="134"/>
      <c r="D132" s="134"/>
      <c r="E132" s="21">
        <v>783.2130000000001</v>
      </c>
      <c r="F132" s="21">
        <v>9</v>
      </c>
      <c r="G132" s="222"/>
      <c r="I132" s="37">
        <v>96.53325</v>
      </c>
      <c r="J132" s="37"/>
      <c r="K132" s="37"/>
      <c r="L132"/>
      <c r="O132" s="46"/>
      <c r="P132" s="46"/>
      <c r="Q132" s="46"/>
    </row>
    <row r="133" spans="1:17" ht="21">
      <c r="A133" s="42">
        <v>2</v>
      </c>
      <c r="B133" s="164" t="s">
        <v>48</v>
      </c>
      <c r="C133" s="134"/>
      <c r="D133" s="134"/>
      <c r="E133" s="21">
        <v>593.307</v>
      </c>
      <c r="F133" s="21">
        <v>5</v>
      </c>
      <c r="G133" s="222"/>
      <c r="I133" s="37"/>
      <c r="J133" s="37"/>
      <c r="K133" s="37"/>
      <c r="L133"/>
      <c r="O133" s="46"/>
      <c r="P133" s="46"/>
      <c r="Q133" s="46"/>
    </row>
    <row r="134" spans="1:17" ht="21">
      <c r="A134" s="42">
        <v>3</v>
      </c>
      <c r="B134" s="164" t="s">
        <v>60</v>
      </c>
      <c r="C134" s="134"/>
      <c r="D134" s="134"/>
      <c r="E134" s="21">
        <v>278.523</v>
      </c>
      <c r="F134" s="21">
        <v>3</v>
      </c>
      <c r="G134" s="222"/>
      <c r="I134" s="37"/>
      <c r="J134" s="37"/>
      <c r="K134" s="37"/>
      <c r="L134"/>
      <c r="O134" s="46"/>
      <c r="P134" s="46"/>
      <c r="Q134" s="46"/>
    </row>
    <row r="135" spans="1:17" ht="21">
      <c r="A135" s="42">
        <v>4</v>
      </c>
      <c r="B135" s="164" t="s">
        <v>81</v>
      </c>
      <c r="C135" s="134"/>
      <c r="D135" s="134"/>
      <c r="E135" s="21">
        <v>218.335</v>
      </c>
      <c r="F135" s="21">
        <v>2</v>
      </c>
      <c r="G135" s="222"/>
      <c r="I135" s="37"/>
      <c r="J135" s="37"/>
      <c r="K135" s="37"/>
      <c r="L135"/>
      <c r="O135" s="46"/>
      <c r="P135" s="46"/>
      <c r="Q135" s="46"/>
    </row>
    <row r="136" spans="1:17" ht="21">
      <c r="A136" s="42">
        <v>5</v>
      </c>
      <c r="B136" s="164" t="s">
        <v>71</v>
      </c>
      <c r="C136" s="134"/>
      <c r="D136" s="134"/>
      <c r="E136" s="21">
        <v>156.9</v>
      </c>
      <c r="F136" s="21">
        <v>1</v>
      </c>
      <c r="G136" s="222"/>
      <c r="I136" s="37"/>
      <c r="J136" s="37"/>
      <c r="K136" s="37"/>
      <c r="L136"/>
      <c r="O136" s="46"/>
      <c r="P136" s="46"/>
      <c r="Q136" s="46"/>
    </row>
    <row r="137" spans="1:17" ht="21">
      <c r="A137" s="42">
        <v>6</v>
      </c>
      <c r="B137" s="164" t="s">
        <v>93</v>
      </c>
      <c r="C137" s="134"/>
      <c r="D137" s="134"/>
      <c r="E137" s="21">
        <v>123.957</v>
      </c>
      <c r="F137" s="21">
        <v>1</v>
      </c>
      <c r="G137" s="222"/>
      <c r="I137" s="37"/>
      <c r="J137" s="37"/>
      <c r="K137" s="37"/>
      <c r="L137"/>
      <c r="O137" s="46"/>
      <c r="P137" s="46"/>
      <c r="Q137" s="46"/>
    </row>
    <row r="138" spans="1:17" ht="21">
      <c r="A138" s="42">
        <v>7</v>
      </c>
      <c r="B138" s="164" t="s">
        <v>96</v>
      </c>
      <c r="C138" s="134"/>
      <c r="D138" s="134"/>
      <c r="E138" s="21">
        <v>107.22</v>
      </c>
      <c r="F138" s="21">
        <v>1</v>
      </c>
      <c r="G138" s="222"/>
      <c r="I138" s="37"/>
      <c r="J138" s="37"/>
      <c r="K138" s="37"/>
      <c r="L138"/>
      <c r="O138" s="46"/>
      <c r="P138" s="46"/>
      <c r="Q138" s="46"/>
    </row>
    <row r="139" spans="1:17" ht="21">
      <c r="A139" s="42">
        <v>8</v>
      </c>
      <c r="B139" s="164" t="s">
        <v>94</v>
      </c>
      <c r="C139" s="134"/>
      <c r="D139" s="134"/>
      <c r="E139" s="21">
        <v>105.218</v>
      </c>
      <c r="F139" s="21">
        <v>1</v>
      </c>
      <c r="G139" s="222"/>
      <c r="I139" s="37"/>
      <c r="J139" s="37"/>
      <c r="K139" s="37"/>
      <c r="L139"/>
      <c r="O139" s="46"/>
      <c r="P139" s="46"/>
      <c r="Q139" s="46"/>
    </row>
    <row r="140" spans="1:17" ht="21">
      <c r="A140" s="42">
        <v>9</v>
      </c>
      <c r="B140" s="164" t="s">
        <v>74</v>
      </c>
      <c r="C140" s="134"/>
      <c r="D140" s="134"/>
      <c r="E140" s="21">
        <v>62.454</v>
      </c>
      <c r="F140" s="21">
        <v>1</v>
      </c>
      <c r="G140" s="222"/>
      <c r="I140" s="37"/>
      <c r="J140" s="37"/>
      <c r="K140" s="37"/>
      <c r="L140"/>
      <c r="O140" s="46"/>
      <c r="P140" s="46"/>
      <c r="Q140" s="46"/>
    </row>
    <row r="141" spans="1:17" ht="17.25" customHeight="1">
      <c r="A141" s="96"/>
      <c r="D141" s="33"/>
      <c r="I141" s="21"/>
      <c r="J141" s="22">
        <v>62.5</v>
      </c>
      <c r="K141" s="31"/>
      <c r="N141" s="23"/>
      <c r="O141" s="23"/>
      <c r="P141" s="23"/>
      <c r="Q141" s="23"/>
    </row>
    <row r="142" spans="4:18" ht="17.25" thickBot="1">
      <c r="D142" s="19"/>
      <c r="I142" s="31"/>
      <c r="J142" s="35"/>
      <c r="K142" s="98">
        <v>2</v>
      </c>
      <c r="N142" s="23"/>
      <c r="O142" s="23"/>
      <c r="P142" s="23"/>
      <c r="Q142" s="23"/>
      <c r="R142" s="23"/>
    </row>
    <row r="143" spans="1:18" ht="16.5">
      <c r="A143" s="125"/>
      <c r="B143" s="122" t="s">
        <v>19</v>
      </c>
      <c r="C143" s="64"/>
      <c r="I143" s="31"/>
      <c r="J143" s="35"/>
      <c r="K143" s="98">
        <v>3</v>
      </c>
      <c r="M143" s="148"/>
      <c r="N143" s="138" t="s">
        <v>20</v>
      </c>
      <c r="O143" s="55"/>
      <c r="P143" s="63"/>
      <c r="Q143" s="31"/>
      <c r="R143" s="23"/>
    </row>
    <row r="144" spans="1:18" ht="16.5">
      <c r="A144" s="251">
        <v>1</v>
      </c>
      <c r="B144" s="21" t="s">
        <v>51</v>
      </c>
      <c r="C144" s="21">
        <v>9</v>
      </c>
      <c r="H144" s="31"/>
      <c r="I144" s="31"/>
      <c r="J144" s="35"/>
      <c r="K144" s="98"/>
      <c r="M144" s="228"/>
      <c r="N144" s="143"/>
      <c r="O144" s="68"/>
      <c r="P144" s="229"/>
      <c r="R144" s="23"/>
    </row>
    <row r="145" spans="1:18" ht="16.5">
      <c r="A145" s="251">
        <v>2</v>
      </c>
      <c r="B145" s="21" t="s">
        <v>48</v>
      </c>
      <c r="C145" s="21">
        <v>5</v>
      </c>
      <c r="H145" s="31"/>
      <c r="I145" s="31"/>
      <c r="J145" s="35"/>
      <c r="K145" s="98"/>
      <c r="M145" s="21">
        <v>1</v>
      </c>
      <c r="N145" s="132" t="s">
        <v>48</v>
      </c>
      <c r="O145" s="20">
        <v>2</v>
      </c>
      <c r="P145" s="21">
        <v>4</v>
      </c>
      <c r="Q145" s="32"/>
      <c r="R145" s="23"/>
    </row>
    <row r="146" spans="1:18" ht="16.5">
      <c r="A146" s="251">
        <v>3</v>
      </c>
      <c r="B146" s="21" t="s">
        <v>60</v>
      </c>
      <c r="C146" s="21">
        <v>3</v>
      </c>
      <c r="H146" s="31"/>
      <c r="I146" s="31"/>
      <c r="J146" s="35"/>
      <c r="K146" s="98"/>
      <c r="M146" s="21">
        <v>2</v>
      </c>
      <c r="N146" s="132" t="s">
        <v>51</v>
      </c>
      <c r="O146" s="20"/>
      <c r="P146" s="21">
        <v>3</v>
      </c>
      <c r="Q146" s="32"/>
      <c r="R146" s="23"/>
    </row>
    <row r="147" spans="1:18" ht="16.5">
      <c r="A147" s="251">
        <v>4</v>
      </c>
      <c r="B147" s="21" t="s">
        <v>81</v>
      </c>
      <c r="C147" s="21">
        <v>2</v>
      </c>
      <c r="H147" s="31"/>
      <c r="I147" s="31"/>
      <c r="J147" s="35"/>
      <c r="K147" s="98"/>
      <c r="M147" s="21">
        <v>3</v>
      </c>
      <c r="N147" s="132" t="s">
        <v>60</v>
      </c>
      <c r="O147" s="20"/>
      <c r="P147" s="21">
        <v>2</v>
      </c>
      <c r="Q147" s="32"/>
      <c r="R147" s="23"/>
    </row>
    <row r="148" spans="1:18" ht="16.5">
      <c r="A148" s="251">
        <v>5</v>
      </c>
      <c r="B148" s="21" t="s">
        <v>71</v>
      </c>
      <c r="C148" s="21">
        <v>1</v>
      </c>
      <c r="H148" s="31"/>
      <c r="I148" s="31"/>
      <c r="J148" s="35"/>
      <c r="K148" s="98"/>
      <c r="M148" s="21">
        <v>4</v>
      </c>
      <c r="N148" s="132" t="s">
        <v>93</v>
      </c>
      <c r="O148" s="20"/>
      <c r="P148" s="21">
        <v>1</v>
      </c>
      <c r="Q148" s="32"/>
      <c r="R148" s="23"/>
    </row>
    <row r="149" spans="1:18" ht="16.5">
      <c r="A149" s="251">
        <v>6</v>
      </c>
      <c r="B149" s="21" t="s">
        <v>96</v>
      </c>
      <c r="C149" s="21">
        <v>1</v>
      </c>
      <c r="H149" s="31"/>
      <c r="I149" s="31"/>
      <c r="J149" s="35"/>
      <c r="K149" s="98"/>
      <c r="M149" s="21">
        <v>5</v>
      </c>
      <c r="N149" s="132" t="s">
        <v>81</v>
      </c>
      <c r="O149" s="20"/>
      <c r="P149" s="21">
        <v>1</v>
      </c>
      <c r="Q149" s="32"/>
      <c r="R149" s="23"/>
    </row>
    <row r="150" spans="1:18" ht="16.5">
      <c r="A150" s="251">
        <v>7</v>
      </c>
      <c r="B150" s="21" t="s">
        <v>94</v>
      </c>
      <c r="C150" s="21">
        <v>1</v>
      </c>
      <c r="H150" s="31"/>
      <c r="I150" s="31"/>
      <c r="J150" s="35"/>
      <c r="K150" s="41"/>
      <c r="M150" s="21">
        <v>6</v>
      </c>
      <c r="N150" s="132" t="s">
        <v>48</v>
      </c>
      <c r="O150" s="20"/>
      <c r="P150" s="21">
        <v>1</v>
      </c>
      <c r="Q150" s="32"/>
      <c r="R150" s="23"/>
    </row>
    <row r="151" spans="1:18" ht="16.5">
      <c r="A151" s="251">
        <v>8</v>
      </c>
      <c r="B151" s="21" t="s">
        <v>74</v>
      </c>
      <c r="C151" s="21">
        <v>1</v>
      </c>
      <c r="H151" s="31"/>
      <c r="I151" s="31"/>
      <c r="J151" s="35"/>
      <c r="K151" s="41"/>
      <c r="M151" s="21">
        <v>7</v>
      </c>
      <c r="N151" s="132" t="s">
        <v>96</v>
      </c>
      <c r="O151" s="20"/>
      <c r="P151" s="21">
        <v>1</v>
      </c>
      <c r="Q151" s="32"/>
      <c r="R151" s="23"/>
    </row>
    <row r="152" spans="1:18" ht="16.5">
      <c r="A152" s="19"/>
      <c r="B152" s="19"/>
      <c r="C152" s="19"/>
      <c r="H152" s="31"/>
      <c r="I152" s="31"/>
      <c r="J152" s="35"/>
      <c r="K152" s="41"/>
      <c r="M152" s="21">
        <v>8</v>
      </c>
      <c r="N152" s="132" t="s">
        <v>94</v>
      </c>
      <c r="O152" s="20"/>
      <c r="P152" s="21">
        <v>1</v>
      </c>
      <c r="Q152" s="32"/>
      <c r="R152" s="23"/>
    </row>
    <row r="153" spans="1:18" ht="16.5">
      <c r="A153" s="19"/>
      <c r="B153" s="19"/>
      <c r="C153" s="19"/>
      <c r="H153" s="31"/>
      <c r="I153" s="31"/>
      <c r="J153" s="35"/>
      <c r="K153" s="41"/>
      <c r="M153" s="21">
        <v>9</v>
      </c>
      <c r="N153" s="132" t="s">
        <v>71</v>
      </c>
      <c r="O153" s="20"/>
      <c r="P153" s="21">
        <v>1</v>
      </c>
      <c r="Q153" s="32"/>
      <c r="R153" s="23"/>
    </row>
    <row r="154" spans="1:18" ht="16.5">
      <c r="A154"/>
      <c r="B154"/>
      <c r="C154"/>
      <c r="J154" s="23"/>
      <c r="N154" s="166" t="s">
        <v>29</v>
      </c>
      <c r="O154" s="50">
        <f>SUM(O145:O153)</f>
        <v>2</v>
      </c>
      <c r="P154" s="153"/>
      <c r="R154" s="69"/>
    </row>
    <row r="155" spans="1:18" ht="17.25" thickBot="1">
      <c r="A155"/>
      <c r="B155"/>
      <c r="C155"/>
      <c r="J155" s="23"/>
      <c r="N155" s="167" t="s">
        <v>30</v>
      </c>
      <c r="O155" s="243"/>
      <c r="P155" s="126">
        <f>SUM(O145:P153)</f>
        <v>17</v>
      </c>
      <c r="R155" s="69"/>
    </row>
    <row r="156" spans="1:16" ht="16.5">
      <c r="A156"/>
      <c r="B156"/>
      <c r="C156"/>
      <c r="H156" s="31"/>
      <c r="J156" s="23"/>
      <c r="N156" s="23"/>
      <c r="O156" s="23"/>
      <c r="P156" s="23"/>
    </row>
    <row r="157" spans="1:17" ht="16.5">
      <c r="A157" s="19"/>
      <c r="H157" s="31"/>
      <c r="J157" s="23"/>
      <c r="Q157" s="31"/>
    </row>
    <row r="158" spans="6:17" ht="17.25" thickBot="1">
      <c r="F158" s="37"/>
      <c r="G158" s="37"/>
      <c r="H158" s="31"/>
      <c r="J158" s="23"/>
      <c r="N158" s="31"/>
      <c r="O158" s="31"/>
      <c r="P158" s="31"/>
      <c r="Q158" s="31"/>
    </row>
    <row r="159" spans="1:17" ht="16.5">
      <c r="A159" s="125"/>
      <c r="B159" s="122" t="s">
        <v>13</v>
      </c>
      <c r="C159" s="122"/>
      <c r="D159" s="122"/>
      <c r="E159" s="122"/>
      <c r="F159" s="122"/>
      <c r="G159" s="64"/>
      <c r="J159" s="23"/>
      <c r="L159" s="148" t="s">
        <v>21</v>
      </c>
      <c r="M159" s="122"/>
      <c r="N159" s="122"/>
      <c r="O159" s="122" t="s">
        <v>62</v>
      </c>
      <c r="P159" s="122"/>
      <c r="Q159" s="64"/>
    </row>
    <row r="160" spans="1:17" ht="16.5">
      <c r="A160" s="139"/>
      <c r="B160" s="140" t="s">
        <v>12</v>
      </c>
      <c r="C160" s="140" t="s">
        <v>26</v>
      </c>
      <c r="D160" s="140"/>
      <c r="E160" s="140" t="s">
        <v>4</v>
      </c>
      <c r="F160" s="97" t="s">
        <v>3</v>
      </c>
      <c r="G160" s="171" t="s">
        <v>31</v>
      </c>
      <c r="J160" s="23"/>
      <c r="L160" s="168" t="s">
        <v>2</v>
      </c>
      <c r="M160" s="140" t="s">
        <v>12</v>
      </c>
      <c r="N160" s="140"/>
      <c r="O160" s="140" t="s">
        <v>4</v>
      </c>
      <c r="P160" s="169" t="s">
        <v>31</v>
      </c>
      <c r="Q160" s="161" t="s">
        <v>3</v>
      </c>
    </row>
    <row r="161" spans="1:17" ht="15">
      <c r="A161" s="127">
        <v>1</v>
      </c>
      <c r="B161" s="128" t="s">
        <v>60</v>
      </c>
      <c r="C161" s="128" t="s">
        <v>63</v>
      </c>
      <c r="D161" s="128"/>
      <c r="E161" s="131">
        <v>8.192</v>
      </c>
      <c r="F161" s="226">
        <v>150.505</v>
      </c>
      <c r="G161" s="170"/>
      <c r="J161" s="23"/>
      <c r="L161" s="114" t="s">
        <v>88</v>
      </c>
      <c r="M161" s="145" t="s">
        <v>48</v>
      </c>
      <c r="N161" s="22"/>
      <c r="O161" s="47">
        <v>2.42</v>
      </c>
      <c r="P161" s="170" t="s">
        <v>42</v>
      </c>
      <c r="Q161" s="47">
        <v>106.702</v>
      </c>
    </row>
    <row r="162" spans="1:18" s="37" customFormat="1" ht="16.5">
      <c r="A162" s="127">
        <v>2</v>
      </c>
      <c r="B162" s="128" t="s">
        <v>51</v>
      </c>
      <c r="C162" s="128" t="s">
        <v>47</v>
      </c>
      <c r="D162" s="128"/>
      <c r="E162" s="131">
        <v>0.284</v>
      </c>
      <c r="F162" s="226">
        <v>62.555</v>
      </c>
      <c r="G162" s="95"/>
      <c r="H162" s="23"/>
      <c r="I162" s="36"/>
      <c r="J162" s="18"/>
      <c r="K162" s="36"/>
      <c r="L162" s="199" t="s">
        <v>59</v>
      </c>
      <c r="M162" s="244" t="s">
        <v>60</v>
      </c>
      <c r="N162" s="22"/>
      <c r="O162" s="201">
        <v>8.192</v>
      </c>
      <c r="P162" s="245"/>
      <c r="Q162" s="201">
        <v>150.505</v>
      </c>
      <c r="R162" s="24"/>
    </row>
    <row r="163" spans="1:18" s="37" customFormat="1" ht="16.5">
      <c r="A163" s="127">
        <v>3</v>
      </c>
      <c r="B163" s="128" t="s">
        <v>51</v>
      </c>
      <c r="C163" s="128" t="s">
        <v>75</v>
      </c>
      <c r="D163" s="128"/>
      <c r="E163" s="131">
        <v>5.926</v>
      </c>
      <c r="F163" s="226">
        <v>65.322</v>
      </c>
      <c r="G163" s="170"/>
      <c r="H163" s="23"/>
      <c r="I163" s="31"/>
      <c r="J163" s="32"/>
      <c r="K163" s="31"/>
      <c r="L163" s="20" t="s">
        <v>59</v>
      </c>
      <c r="M163" s="20" t="s">
        <v>51</v>
      </c>
      <c r="N163" s="20"/>
      <c r="O163" s="21">
        <v>7.74</v>
      </c>
      <c r="P163" s="95"/>
      <c r="Q163" s="22">
        <v>142.201</v>
      </c>
      <c r="R163" s="24"/>
    </row>
    <row r="164" spans="1:18" s="37" customFormat="1" ht="16.5">
      <c r="A164" s="127">
        <v>4</v>
      </c>
      <c r="B164" s="128" t="s">
        <v>60</v>
      </c>
      <c r="C164" s="128" t="s">
        <v>61</v>
      </c>
      <c r="D164" s="128"/>
      <c r="E164" s="131">
        <v>1.048</v>
      </c>
      <c r="F164" s="226">
        <v>77.002</v>
      </c>
      <c r="G164" s="95"/>
      <c r="H164" s="23"/>
      <c r="I164" s="31"/>
      <c r="J164" s="32"/>
      <c r="K164" s="31"/>
      <c r="L164" s="199" t="s">
        <v>59</v>
      </c>
      <c r="M164" s="244" t="s">
        <v>48</v>
      </c>
      <c r="N164" s="246"/>
      <c r="O164" s="201">
        <v>7.67</v>
      </c>
      <c r="P164" s="170"/>
      <c r="Q164" s="201">
        <v>140.915</v>
      </c>
      <c r="R164" s="24"/>
    </row>
    <row r="165" spans="1:18" s="37" customFormat="1" ht="16.5">
      <c r="A165" s="127">
        <v>5</v>
      </c>
      <c r="B165" s="128" t="s">
        <v>51</v>
      </c>
      <c r="C165" s="128" t="s">
        <v>54</v>
      </c>
      <c r="D165" s="128"/>
      <c r="E165" s="131">
        <v>0.74</v>
      </c>
      <c r="F165" s="226">
        <v>93.199</v>
      </c>
      <c r="G165" s="95"/>
      <c r="H165" s="23"/>
      <c r="I165" s="31"/>
      <c r="J165" s="32"/>
      <c r="K165" s="31"/>
      <c r="L165" s="20" t="s">
        <v>59</v>
      </c>
      <c r="M165" s="115" t="s">
        <v>48</v>
      </c>
      <c r="N165" s="22"/>
      <c r="O165" s="22">
        <v>6.865</v>
      </c>
      <c r="P165" s="170"/>
      <c r="Q165" s="22">
        <v>126.125</v>
      </c>
      <c r="R165" s="24"/>
    </row>
    <row r="166" spans="1:18" s="37" customFormat="1" ht="16.5">
      <c r="A166" s="127">
        <v>6</v>
      </c>
      <c r="B166" s="128" t="s">
        <v>74</v>
      </c>
      <c r="C166" s="128" t="s">
        <v>95</v>
      </c>
      <c r="D166" s="128"/>
      <c r="E166" s="131">
        <v>0.85</v>
      </c>
      <c r="F166" s="226">
        <v>62.454</v>
      </c>
      <c r="G166" s="95" t="s">
        <v>42</v>
      </c>
      <c r="H166" s="23"/>
      <c r="I166" s="31"/>
      <c r="J166" s="32"/>
      <c r="K166" s="31"/>
      <c r="L166" s="20" t="s">
        <v>59</v>
      </c>
      <c r="M166" s="115" t="s">
        <v>93</v>
      </c>
      <c r="N166" s="22"/>
      <c r="O166" s="22">
        <v>6.747</v>
      </c>
      <c r="P166" s="170" t="s">
        <v>42</v>
      </c>
      <c r="Q166" s="22">
        <v>123.957</v>
      </c>
      <c r="R166" s="24"/>
    </row>
    <row r="167" spans="1:18" s="37" customFormat="1" ht="16.5">
      <c r="A167" s="127">
        <v>7</v>
      </c>
      <c r="B167" s="128" t="s">
        <v>48</v>
      </c>
      <c r="C167" s="128" t="s">
        <v>88</v>
      </c>
      <c r="D167" s="128"/>
      <c r="E167" s="131">
        <v>2.42</v>
      </c>
      <c r="F167" s="226">
        <v>106.702</v>
      </c>
      <c r="G167" s="95" t="s">
        <v>42</v>
      </c>
      <c r="H167" s="23"/>
      <c r="I167" s="31"/>
      <c r="J167" s="32"/>
      <c r="K167" s="31"/>
      <c r="L167" s="20" t="s">
        <v>59</v>
      </c>
      <c r="M167" s="115" t="s">
        <v>81</v>
      </c>
      <c r="N167" s="22"/>
      <c r="O167" s="22">
        <v>6.577</v>
      </c>
      <c r="P167" s="170" t="s">
        <v>42</v>
      </c>
      <c r="Q167" s="22">
        <v>120.834</v>
      </c>
      <c r="R167" s="24"/>
    </row>
    <row r="168" spans="1:18" s="37" customFormat="1" ht="16.5">
      <c r="A168" s="127">
        <v>8</v>
      </c>
      <c r="B168" s="128" t="s">
        <v>71</v>
      </c>
      <c r="C168" s="128" t="s">
        <v>49</v>
      </c>
      <c r="D168" s="128"/>
      <c r="E168" s="131">
        <v>9.963</v>
      </c>
      <c r="F168" s="226">
        <v>156.898</v>
      </c>
      <c r="G168" s="170"/>
      <c r="H168" s="23"/>
      <c r="I168" s="31"/>
      <c r="J168" s="32"/>
      <c r="K168" s="31"/>
      <c r="L168" s="199" t="s">
        <v>59</v>
      </c>
      <c r="M168" s="244" t="s">
        <v>51</v>
      </c>
      <c r="N168" s="22"/>
      <c r="O168" s="201">
        <v>6.01</v>
      </c>
      <c r="P168" s="170" t="s">
        <v>42</v>
      </c>
      <c r="Q168" s="201">
        <v>110.417</v>
      </c>
      <c r="R168" s="24"/>
    </row>
    <row r="169" spans="1:18" s="37" customFormat="1" ht="16.5">
      <c r="A169" s="127">
        <v>9</v>
      </c>
      <c r="B169" s="128" t="s">
        <v>48</v>
      </c>
      <c r="C169" s="128" t="s">
        <v>52</v>
      </c>
      <c r="D169" s="128"/>
      <c r="E169" s="131">
        <v>4.68</v>
      </c>
      <c r="F169" s="226">
        <v>114.65</v>
      </c>
      <c r="G169" s="170" t="s">
        <v>42</v>
      </c>
      <c r="H169" s="23"/>
      <c r="I169" s="31"/>
      <c r="J169" s="32"/>
      <c r="K169" s="31"/>
      <c r="L169" s="20" t="s">
        <v>59</v>
      </c>
      <c r="M169" s="115" t="s">
        <v>60</v>
      </c>
      <c r="N169" s="22"/>
      <c r="O169" s="22">
        <v>5.84</v>
      </c>
      <c r="P169" s="170"/>
      <c r="Q169" s="22">
        <v>107.294</v>
      </c>
      <c r="R169" s="24"/>
    </row>
    <row r="170" spans="1:18" s="37" customFormat="1" ht="16.5">
      <c r="A170" s="127">
        <v>10</v>
      </c>
      <c r="B170" s="128" t="s">
        <v>81</v>
      </c>
      <c r="C170" s="128" t="s">
        <v>82</v>
      </c>
      <c r="D170" s="128"/>
      <c r="E170" s="131">
        <v>6.634</v>
      </c>
      <c r="F170" s="226">
        <v>97.501</v>
      </c>
      <c r="G170" s="95"/>
      <c r="H170" s="23"/>
      <c r="I170" s="31"/>
      <c r="J170" s="32"/>
      <c r="K170" s="31"/>
      <c r="L170" s="114" t="s">
        <v>59</v>
      </c>
      <c r="M170" s="145" t="s">
        <v>96</v>
      </c>
      <c r="N170" s="22"/>
      <c r="O170" s="47">
        <v>5.836</v>
      </c>
      <c r="P170" s="170" t="s">
        <v>42</v>
      </c>
      <c r="Q170" s="47">
        <v>107.22</v>
      </c>
      <c r="R170" s="24"/>
    </row>
    <row r="171" spans="1:18" s="37" customFormat="1" ht="16.5">
      <c r="A171" s="127">
        <v>11</v>
      </c>
      <c r="B171" s="128" t="s">
        <v>51</v>
      </c>
      <c r="C171" s="128" t="s">
        <v>69</v>
      </c>
      <c r="D171" s="128"/>
      <c r="E171" s="131">
        <v>4</v>
      </c>
      <c r="F171" s="226">
        <v>88.183</v>
      </c>
      <c r="G171" s="216"/>
      <c r="H171" s="23"/>
      <c r="I171" s="31"/>
      <c r="J171" s="32"/>
      <c r="K171" s="31"/>
      <c r="L171" s="114" t="s">
        <v>59</v>
      </c>
      <c r="M171" s="145" t="s">
        <v>94</v>
      </c>
      <c r="N171" s="22"/>
      <c r="O171" s="47">
        <v>5.727</v>
      </c>
      <c r="P171" s="170" t="s">
        <v>42</v>
      </c>
      <c r="Q171" s="47">
        <v>105.218</v>
      </c>
      <c r="R171" s="18"/>
    </row>
    <row r="172" spans="1:18" s="37" customFormat="1" ht="16.5">
      <c r="A172" s="127">
        <v>12</v>
      </c>
      <c r="B172" s="128" t="s">
        <v>48</v>
      </c>
      <c r="C172" s="128" t="s">
        <v>67</v>
      </c>
      <c r="D172" s="128"/>
      <c r="E172" s="131">
        <v>2.56</v>
      </c>
      <c r="F172" s="226">
        <v>112.875</v>
      </c>
      <c r="G172" s="95"/>
      <c r="H172" s="23"/>
      <c r="I172" s="31"/>
      <c r="J172" s="32"/>
      <c r="K172" s="31"/>
      <c r="L172" s="20" t="s">
        <v>49</v>
      </c>
      <c r="M172" s="115" t="s">
        <v>71</v>
      </c>
      <c r="N172" s="22"/>
      <c r="O172" s="22">
        <v>9.963</v>
      </c>
      <c r="P172" s="170"/>
      <c r="Q172" s="22">
        <v>156.898</v>
      </c>
      <c r="R172" s="18"/>
    </row>
    <row r="173" spans="1:18" s="37" customFormat="1" ht="16.5">
      <c r="A173" s="127">
        <v>13</v>
      </c>
      <c r="B173" s="128" t="s">
        <v>48</v>
      </c>
      <c r="C173" s="128" t="s">
        <v>50</v>
      </c>
      <c r="D173" s="128"/>
      <c r="E173" s="131">
        <v>0.67</v>
      </c>
      <c r="F173" s="226">
        <v>118.166</v>
      </c>
      <c r="G173" s="170"/>
      <c r="H173" s="23"/>
      <c r="I173" s="31"/>
      <c r="J173" s="32"/>
      <c r="K173" s="31"/>
      <c r="L173" s="114" t="s">
        <v>52</v>
      </c>
      <c r="M173" s="145" t="s">
        <v>48</v>
      </c>
      <c r="N173" s="47"/>
      <c r="O173" s="47">
        <v>4.68</v>
      </c>
      <c r="P173" s="170" t="s">
        <v>42</v>
      </c>
      <c r="Q173" s="47">
        <v>114.65</v>
      </c>
      <c r="R173" s="18"/>
    </row>
    <row r="174" spans="1:18" s="37" customFormat="1" ht="16.5">
      <c r="A174"/>
      <c r="B174"/>
      <c r="C174"/>
      <c r="D174"/>
      <c r="E174"/>
      <c r="F174"/>
      <c r="G174"/>
      <c r="H174" s="23"/>
      <c r="I174" s="31"/>
      <c r="J174" s="32"/>
      <c r="K174" s="31"/>
      <c r="L174" s="114" t="s">
        <v>67</v>
      </c>
      <c r="M174" s="115" t="s">
        <v>48</v>
      </c>
      <c r="N174" s="22"/>
      <c r="O174" s="22">
        <v>2.56</v>
      </c>
      <c r="P174" s="95"/>
      <c r="Q174" s="22">
        <v>112.875</v>
      </c>
      <c r="R174" s="18"/>
    </row>
    <row r="175" spans="1:18" s="37" customFormat="1" ht="16.5">
      <c r="A175"/>
      <c r="B175"/>
      <c r="C175"/>
      <c r="D175"/>
      <c r="E175"/>
      <c r="F175"/>
      <c r="G175"/>
      <c r="H175" s="23"/>
      <c r="I175" s="31"/>
      <c r="J175" s="32"/>
      <c r="K175" s="31"/>
      <c r="L175" s="20" t="s">
        <v>67</v>
      </c>
      <c r="M175" s="115" t="s">
        <v>51</v>
      </c>
      <c r="N175" s="22"/>
      <c r="O175" s="22">
        <v>2.268</v>
      </c>
      <c r="P175" s="170"/>
      <c r="Q175" s="22">
        <v>100</v>
      </c>
      <c r="R175" s="18"/>
    </row>
    <row r="176" spans="1:18" s="37" customFormat="1" ht="16.5">
      <c r="A176"/>
      <c r="B176"/>
      <c r="C176"/>
      <c r="D176"/>
      <c r="E176"/>
      <c r="F176"/>
      <c r="G176"/>
      <c r="H176" s="23"/>
      <c r="I176" s="31"/>
      <c r="J176" s="32"/>
      <c r="K176" s="31"/>
      <c r="L176" s="199" t="s">
        <v>50</v>
      </c>
      <c r="M176" s="244" t="s">
        <v>48</v>
      </c>
      <c r="N176" s="22"/>
      <c r="O176" s="201">
        <v>0.67</v>
      </c>
      <c r="P176" s="170"/>
      <c r="Q176" s="201">
        <v>118.166</v>
      </c>
      <c r="R176" s="18"/>
    </row>
    <row r="177" spans="1:18" s="37" customFormat="1" ht="16.5">
      <c r="A177"/>
      <c r="B177"/>
      <c r="C177"/>
      <c r="D177"/>
      <c r="E177"/>
      <c r="F177"/>
      <c r="G177"/>
      <c r="H177" s="31"/>
      <c r="I177" s="31"/>
      <c r="J177" s="32"/>
      <c r="K177" s="31"/>
      <c r="L177" s="20" t="s">
        <v>50</v>
      </c>
      <c r="M177" s="115" t="s">
        <v>48</v>
      </c>
      <c r="N177" s="22"/>
      <c r="O177" s="22">
        <v>0.604</v>
      </c>
      <c r="P177" s="95"/>
      <c r="Q177" s="22">
        <v>106.526</v>
      </c>
      <c r="R177" s="31"/>
    </row>
    <row r="178" spans="1:18" s="37" customFormat="1" ht="16.5">
      <c r="A178"/>
      <c r="B178"/>
      <c r="C178"/>
      <c r="D178"/>
      <c r="E178"/>
      <c r="F178"/>
      <c r="G178"/>
      <c r="H178" s="31"/>
      <c r="I178" s="31"/>
      <c r="J178" s="32"/>
      <c r="K178" s="31"/>
      <c r="L178" s="158" t="s">
        <v>32</v>
      </c>
      <c r="M178" s="159">
        <f>COUNTA(L161:L177)</f>
        <v>17</v>
      </c>
      <c r="N178" s="160" t="s">
        <v>28</v>
      </c>
      <c r="O178" s="172"/>
      <c r="P178" s="172"/>
      <c r="Q178" s="173"/>
      <c r="R178" s="31"/>
    </row>
    <row r="179" spans="1:7" ht="16.5">
      <c r="A179" s="185"/>
      <c r="B179" s="220"/>
      <c r="C179" s="220"/>
      <c r="D179" s="220"/>
      <c r="E179" s="221"/>
      <c r="F179" s="185"/>
      <c r="G179" s="218"/>
    </row>
    <row r="180" spans="1:17" ht="17.25" thickBot="1">
      <c r="A180" s="44"/>
      <c r="D180" s="36"/>
      <c r="N180" s="23"/>
      <c r="O180" s="23"/>
      <c r="P180" s="23"/>
      <c r="Q180"/>
    </row>
    <row r="181" spans="1:17" ht="19.5">
      <c r="A181" s="70"/>
      <c r="B181" s="61" t="s">
        <v>38</v>
      </c>
      <c r="C181" s="71"/>
      <c r="D181" s="27"/>
      <c r="M181"/>
      <c r="N181"/>
      <c r="O181"/>
      <c r="P181"/>
      <c r="Q181"/>
    </row>
    <row r="182" spans="1:16" ht="20.25" thickBot="1">
      <c r="A182" s="72"/>
      <c r="B182" s="62" t="s">
        <v>91</v>
      </c>
      <c r="C182" s="73"/>
      <c r="D182" s="27"/>
      <c r="N182"/>
      <c r="O182"/>
      <c r="P182"/>
    </row>
    <row r="183" ht="16.5">
      <c r="A183" s="39"/>
    </row>
    <row r="184" spans="1:17" ht="16.5">
      <c r="A184" s="39"/>
      <c r="Q184"/>
    </row>
    <row r="185" spans="1:17" ht="17.25" thickBot="1">
      <c r="A185" s="39"/>
      <c r="N185"/>
      <c r="O185"/>
      <c r="P185"/>
      <c r="Q185"/>
    </row>
    <row r="186" spans="1:17" ht="16.5">
      <c r="A186" s="109"/>
      <c r="B186" s="110"/>
      <c r="C186" s="110" t="s">
        <v>11</v>
      </c>
      <c r="D186" s="54" t="s">
        <v>8</v>
      </c>
      <c r="E186" s="111"/>
      <c r="F186" s="55"/>
      <c r="G186" s="54" t="s">
        <v>5</v>
      </c>
      <c r="H186" s="54" t="s">
        <v>5</v>
      </c>
      <c r="L186" s="54"/>
      <c r="M186" s="207" t="s">
        <v>33</v>
      </c>
      <c r="N186"/>
      <c r="O186"/>
      <c r="P186"/>
      <c r="Q186"/>
    </row>
    <row r="187" spans="1:17" ht="16.5">
      <c r="A187" s="112" t="s">
        <v>6</v>
      </c>
      <c r="B187" s="50" t="s">
        <v>12</v>
      </c>
      <c r="C187" s="50" t="s">
        <v>10</v>
      </c>
      <c r="D187" s="50" t="s">
        <v>9</v>
      </c>
      <c r="E187" s="50" t="s">
        <v>2</v>
      </c>
      <c r="F187" s="50" t="s">
        <v>35</v>
      </c>
      <c r="G187" s="113" t="s">
        <v>7</v>
      </c>
      <c r="H187" s="113" t="s">
        <v>3</v>
      </c>
      <c r="L187" s="113"/>
      <c r="M187" s="211" t="s">
        <v>34</v>
      </c>
      <c r="N187"/>
      <c r="O187"/>
      <c r="P187"/>
      <c r="Q187"/>
    </row>
    <row r="188" spans="1:17" ht="16.5">
      <c r="A188" s="252">
        <v>45096</v>
      </c>
      <c r="B188" s="253" t="s">
        <v>70</v>
      </c>
      <c r="C188" s="254" t="s">
        <v>10</v>
      </c>
      <c r="D188" s="254" t="s">
        <v>8</v>
      </c>
      <c r="E188" s="258" t="s">
        <v>97</v>
      </c>
      <c r="F188" s="256">
        <v>1.673</v>
      </c>
      <c r="G188" s="223">
        <v>1.247</v>
      </c>
      <c r="H188" s="248">
        <f>SUM(F188/G188)</f>
        <v>1.3416198877305532</v>
      </c>
      <c r="I188" s="20"/>
      <c r="J188" s="22"/>
      <c r="K188" s="20"/>
      <c r="L188" s="214"/>
      <c r="M188" s="116"/>
      <c r="N188"/>
      <c r="O188"/>
      <c r="P188"/>
      <c r="Q188"/>
    </row>
    <row r="189" spans="1:17" ht="16.5">
      <c r="A189" s="252">
        <v>45101</v>
      </c>
      <c r="B189" s="253" t="s">
        <v>70</v>
      </c>
      <c r="C189" s="254" t="s">
        <v>10</v>
      </c>
      <c r="D189" s="254" t="s">
        <v>8</v>
      </c>
      <c r="E189" s="258" t="s">
        <v>98</v>
      </c>
      <c r="F189" s="256">
        <v>9.63</v>
      </c>
      <c r="G189" s="223">
        <v>7.257</v>
      </c>
      <c r="H189" s="248">
        <f>SUM(F189/G189)</f>
        <v>1.3269946258784624</v>
      </c>
      <c r="I189" s="20"/>
      <c r="J189" s="22"/>
      <c r="K189" s="20"/>
      <c r="L189" s="214"/>
      <c r="M189" s="116"/>
      <c r="N189"/>
      <c r="O189"/>
      <c r="P189"/>
      <c r="Q189"/>
    </row>
    <row r="190" spans="1:18" ht="16.5">
      <c r="A190" s="252">
        <v>45088</v>
      </c>
      <c r="B190" s="253" t="s">
        <v>70</v>
      </c>
      <c r="C190" s="254" t="s">
        <v>10</v>
      </c>
      <c r="D190" s="254" t="s">
        <v>8</v>
      </c>
      <c r="E190" s="255" t="s">
        <v>59</v>
      </c>
      <c r="F190" s="247">
        <v>6.824</v>
      </c>
      <c r="G190" s="247">
        <v>5.443</v>
      </c>
      <c r="H190" s="248">
        <f>SUM(F190/G190)</f>
        <v>1.2537203747933126</v>
      </c>
      <c r="I190" s="257"/>
      <c r="J190" s="257"/>
      <c r="K190" s="257"/>
      <c r="L190" s="214"/>
      <c r="M190" s="116"/>
      <c r="N190"/>
      <c r="O190"/>
      <c r="P190"/>
      <c r="Q190"/>
      <c r="R190"/>
    </row>
    <row r="191" spans="1:18" ht="16.5">
      <c r="A191" s="252">
        <v>45093</v>
      </c>
      <c r="B191" s="253" t="s">
        <v>70</v>
      </c>
      <c r="C191" s="254" t="s">
        <v>10</v>
      </c>
      <c r="D191" s="254" t="s">
        <v>8</v>
      </c>
      <c r="E191" s="255" t="s">
        <v>57</v>
      </c>
      <c r="F191" s="247">
        <v>0.723</v>
      </c>
      <c r="G191" s="247">
        <v>1.021</v>
      </c>
      <c r="H191" s="248">
        <f>SUM(F191/G191)</f>
        <v>0.7081292850146915</v>
      </c>
      <c r="I191" s="257"/>
      <c r="J191" s="257"/>
      <c r="K191" s="257"/>
      <c r="L191" s="214"/>
      <c r="M191" s="116"/>
      <c r="N191"/>
      <c r="O191"/>
      <c r="P191"/>
      <c r="Q191"/>
      <c r="R191"/>
    </row>
    <row r="192" spans="5:18" ht="15.75" customHeight="1">
      <c r="E192" s="259" t="s">
        <v>99</v>
      </c>
      <c r="F192" s="260"/>
      <c r="N192"/>
      <c r="O192"/>
      <c r="P192"/>
      <c r="Q192"/>
      <c r="R192"/>
    </row>
    <row r="193" spans="14:18" ht="15.75" customHeight="1">
      <c r="N193"/>
      <c r="O193"/>
      <c r="P193"/>
      <c r="Q193"/>
      <c r="R193"/>
    </row>
    <row r="194" spans="14:18" ht="15.75" customHeight="1" thickBot="1">
      <c r="N194"/>
      <c r="O194"/>
      <c r="P194"/>
      <c r="Q194"/>
      <c r="R194"/>
    </row>
    <row r="195" spans="1:18" ht="15.75" customHeight="1">
      <c r="A195" s="121"/>
      <c r="B195" s="123" t="s">
        <v>27</v>
      </c>
      <c r="C195" s="123"/>
      <c r="D195" s="123"/>
      <c r="E195" s="123"/>
      <c r="F195" s="123"/>
      <c r="G195" s="123"/>
      <c r="H195" s="124"/>
      <c r="I195" s="20"/>
      <c r="J195" s="22"/>
      <c r="K195" s="20"/>
      <c r="N195"/>
      <c r="O195"/>
      <c r="P195"/>
      <c r="Q195"/>
      <c r="R195"/>
    </row>
    <row r="196" spans="1:18" ht="15.75" customHeight="1">
      <c r="A196" s="150"/>
      <c r="B196" s="155" t="s">
        <v>12</v>
      </c>
      <c r="C196" s="155"/>
      <c r="D196" s="155"/>
      <c r="E196" s="50" t="s">
        <v>3</v>
      </c>
      <c r="F196" s="155" t="s">
        <v>15</v>
      </c>
      <c r="G196" s="155"/>
      <c r="H196" s="163"/>
      <c r="I196" s="20"/>
      <c r="J196" s="22"/>
      <c r="K196" s="20"/>
      <c r="N196"/>
      <c r="O196"/>
      <c r="P196"/>
      <c r="Q196"/>
      <c r="R196"/>
    </row>
    <row r="197" spans="1:18" ht="15.75" customHeight="1">
      <c r="A197" s="40">
        <v>1</v>
      </c>
      <c r="B197" s="40" t="s">
        <v>70</v>
      </c>
      <c r="C197" s="20"/>
      <c r="D197" s="20"/>
      <c r="E197" s="133">
        <v>531.802</v>
      </c>
      <c r="F197" s="21">
        <v>5</v>
      </c>
      <c r="G197" s="21"/>
      <c r="H197" s="22"/>
      <c r="I197" s="20"/>
      <c r="J197" s="22"/>
      <c r="K197" s="20"/>
      <c r="R197"/>
    </row>
    <row r="198" spans="5:18" ht="16.5">
      <c r="E198" s="215"/>
      <c r="F198" s="19"/>
      <c r="G198" s="19"/>
      <c r="R198" s="31"/>
    </row>
    <row r="199" spans="5:18" ht="16.5">
      <c r="E199" s="215"/>
      <c r="F199" s="19"/>
      <c r="G199" s="19"/>
      <c r="H199" s="24"/>
      <c r="R199" s="31"/>
    </row>
    <row r="200" spans="5:18" ht="16.5">
      <c r="E200" s="215"/>
      <c r="F200" s="19"/>
      <c r="G200" s="19"/>
      <c r="H200" s="24"/>
      <c r="R200" s="31"/>
    </row>
    <row r="201" spans="1:17" s="31" customFormat="1" ht="16.5">
      <c r="A201" s="41"/>
      <c r="B201" s="23"/>
      <c r="C201" s="23"/>
      <c r="D201" s="23"/>
      <c r="E201" s="215"/>
      <c r="F201" s="19"/>
      <c r="G201" s="19"/>
      <c r="H201" s="24"/>
      <c r="L201" s="23"/>
      <c r="M201" s="23"/>
      <c r="N201" s="18"/>
      <c r="O201" s="24"/>
      <c r="P201" s="24"/>
      <c r="Q201" s="18"/>
    </row>
    <row r="202" spans="1:18" s="31" customFormat="1" ht="16.5">
      <c r="A202" s="41"/>
      <c r="B202" s="23"/>
      <c r="C202" s="23"/>
      <c r="D202" s="23"/>
      <c r="E202" s="215"/>
      <c r="F202" s="19"/>
      <c r="G202" s="19"/>
      <c r="H202" s="24"/>
      <c r="L202" s="23"/>
      <c r="M202" s="23"/>
      <c r="N202" s="18"/>
      <c r="O202" s="24"/>
      <c r="P202" s="24"/>
      <c r="Q202" s="18"/>
      <c r="R202" s="24"/>
    </row>
    <row r="203" spans="1:19" s="31" customFormat="1" ht="16.5">
      <c r="A203" s="41"/>
      <c r="B203" s="23"/>
      <c r="C203" s="23"/>
      <c r="D203" s="23"/>
      <c r="E203" s="23"/>
      <c r="F203" s="23"/>
      <c r="G203" s="23"/>
      <c r="H203" s="24"/>
      <c r="L203" s="23"/>
      <c r="M203" s="23"/>
      <c r="N203" s="18"/>
      <c r="O203" s="24"/>
      <c r="P203" s="24"/>
      <c r="Q203" s="18"/>
      <c r="R203" s="24"/>
      <c r="S203" s="23"/>
    </row>
    <row r="204" spans="1:19" s="31" customFormat="1" ht="16.5">
      <c r="A204" s="41"/>
      <c r="B204" s="23"/>
      <c r="C204" s="23"/>
      <c r="D204" s="23"/>
      <c r="E204" s="23"/>
      <c r="F204" s="23"/>
      <c r="G204" s="23"/>
      <c r="L204" s="23"/>
      <c r="M204" s="23"/>
      <c r="N204" s="18"/>
      <c r="O204" s="24"/>
      <c r="P204" s="24"/>
      <c r="Q204" s="18"/>
      <c r="R204" s="24"/>
      <c r="S204" s="36"/>
    </row>
    <row r="205" spans="8:19" ht="19.5">
      <c r="H205" s="31"/>
      <c r="S205" s="27"/>
    </row>
    <row r="206" ht="19.5">
      <c r="S206" s="27"/>
    </row>
    <row r="207" spans="14:19" ht="19.5">
      <c r="N207" s="31"/>
      <c r="S207" s="27"/>
    </row>
    <row r="208" spans="14:19" ht="19.5">
      <c r="N208" s="31"/>
      <c r="S208" s="27"/>
    </row>
    <row r="209" spans="14:19" ht="19.5">
      <c r="N209" s="31"/>
      <c r="R209" s="27"/>
      <c r="S209" s="27"/>
    </row>
    <row r="210" spans="13:19" ht="19.5">
      <c r="M210" s="31"/>
      <c r="N210" s="31"/>
      <c r="R210" s="36"/>
      <c r="S210" s="27"/>
    </row>
    <row r="211" spans="13:19" ht="19.5">
      <c r="M211" s="31"/>
      <c r="R211" s="36"/>
      <c r="S211" s="27"/>
    </row>
    <row r="212" spans="1:18" s="27" customFormat="1" ht="19.5">
      <c r="A212" s="41"/>
      <c r="B212" s="23"/>
      <c r="C212" s="23"/>
      <c r="D212" s="23"/>
      <c r="E212" s="23"/>
      <c r="F212" s="23"/>
      <c r="G212" s="23"/>
      <c r="H212" s="23"/>
      <c r="L212" s="23"/>
      <c r="M212" s="31"/>
      <c r="N212" s="18"/>
      <c r="O212" s="24"/>
      <c r="P212" s="24"/>
      <c r="Q212" s="18"/>
      <c r="R212" s="36"/>
    </row>
    <row r="213" spans="1:19" s="36" customFormat="1" ht="19.5">
      <c r="A213" s="41"/>
      <c r="B213" s="23"/>
      <c r="C213" s="23"/>
      <c r="D213" s="23"/>
      <c r="E213" s="23"/>
      <c r="F213" s="23"/>
      <c r="G213" s="23"/>
      <c r="H213" s="27"/>
      <c r="L213" s="23"/>
      <c r="M213" s="31"/>
      <c r="N213" s="18"/>
      <c r="O213" s="24"/>
      <c r="P213" s="24"/>
      <c r="Q213" s="18"/>
      <c r="R213" s="26"/>
      <c r="S213" s="107"/>
    </row>
    <row r="214" spans="1:19" s="36" customFormat="1" ht="19.5">
      <c r="A214" s="41"/>
      <c r="B214" s="23"/>
      <c r="C214" s="23"/>
      <c r="D214" s="23"/>
      <c r="E214" s="23"/>
      <c r="F214" s="23"/>
      <c r="G214" s="23"/>
      <c r="L214" s="23"/>
      <c r="M214" s="23"/>
      <c r="N214" s="18"/>
      <c r="O214" s="24"/>
      <c r="P214" s="24"/>
      <c r="Q214" s="18"/>
      <c r="R214" s="26"/>
      <c r="S214" s="107"/>
    </row>
    <row r="215" spans="1:19" s="36" customFormat="1" ht="19.5">
      <c r="A215" s="41"/>
      <c r="B215" s="23"/>
      <c r="C215" s="23"/>
      <c r="D215" s="23"/>
      <c r="E215" s="23"/>
      <c r="F215" s="23"/>
      <c r="G215" s="23"/>
      <c r="L215" s="23"/>
      <c r="M215" s="23"/>
      <c r="N215" s="18"/>
      <c r="O215" s="24"/>
      <c r="P215" s="24"/>
      <c r="Q215" s="31"/>
      <c r="R215" s="24"/>
      <c r="S215" s="107"/>
    </row>
    <row r="216" spans="1:19" s="26" customFormat="1" ht="19.5">
      <c r="A216" s="41"/>
      <c r="B216" s="23"/>
      <c r="C216" s="23"/>
      <c r="D216" s="23"/>
      <c r="E216" s="23"/>
      <c r="F216" s="23"/>
      <c r="G216" s="23"/>
      <c r="H216" s="36"/>
      <c r="L216" s="23"/>
      <c r="M216" s="23"/>
      <c r="N216" s="18"/>
      <c r="O216" s="31"/>
      <c r="P216" s="31"/>
      <c r="Q216" s="31"/>
      <c r="R216" s="24"/>
      <c r="S216" s="108"/>
    </row>
    <row r="217" spans="1:19" s="26" customFormat="1" ht="19.5">
      <c r="A217" s="41"/>
      <c r="B217" s="23"/>
      <c r="C217" s="23"/>
      <c r="D217" s="23"/>
      <c r="E217" s="23"/>
      <c r="F217" s="23"/>
      <c r="G217" s="23"/>
      <c r="L217" s="23"/>
      <c r="M217" s="23"/>
      <c r="N217" s="18"/>
      <c r="O217" s="31"/>
      <c r="P217" s="31"/>
      <c r="Q217" s="31"/>
      <c r="R217" s="24"/>
      <c r="S217" s="108"/>
    </row>
    <row r="218" spans="6:19" ht="19.5">
      <c r="F218" s="31"/>
      <c r="G218" s="31"/>
      <c r="H218" s="26"/>
      <c r="L218" s="31"/>
      <c r="N218" s="27"/>
      <c r="O218" s="31"/>
      <c r="P218" s="31"/>
      <c r="Q218" s="31"/>
      <c r="S218" s="28"/>
    </row>
    <row r="219" spans="5:19" ht="19.5">
      <c r="E219" s="31"/>
      <c r="F219" s="31"/>
      <c r="G219" s="31"/>
      <c r="L219" s="31"/>
      <c r="N219" s="36"/>
      <c r="O219" s="31"/>
      <c r="P219" s="31"/>
      <c r="S219" s="28"/>
    </row>
    <row r="220" spans="5:14" ht="16.5">
      <c r="E220" s="31"/>
      <c r="F220" s="31"/>
      <c r="G220" s="31"/>
      <c r="L220" s="31"/>
      <c r="N220" s="36"/>
    </row>
    <row r="221" spans="5:14" ht="19.5">
      <c r="E221" s="31"/>
      <c r="F221" s="31"/>
      <c r="G221" s="31"/>
      <c r="L221" s="31"/>
      <c r="M221" s="27"/>
      <c r="N221" s="36"/>
    </row>
    <row r="222" spans="5:14" ht="16.5">
      <c r="E222" s="31"/>
      <c r="M222" s="36"/>
      <c r="N222" s="26"/>
    </row>
    <row r="223" spans="13:14" ht="16.5">
      <c r="M223" s="36"/>
      <c r="N223" s="26"/>
    </row>
    <row r="224" ht="16.5">
      <c r="M224" s="36"/>
    </row>
    <row r="225" spans="13:18" ht="16.5">
      <c r="M225" s="26"/>
      <c r="R225" s="23"/>
    </row>
    <row r="226" spans="13:18" ht="19.5">
      <c r="M226" s="26"/>
      <c r="Q226" s="27"/>
      <c r="R226" s="23"/>
    </row>
    <row r="227" spans="15:18" ht="19.5">
      <c r="O227" s="27"/>
      <c r="P227" s="27"/>
      <c r="Q227" s="36"/>
      <c r="R227" s="23"/>
    </row>
    <row r="228" spans="1:17" ht="16.5">
      <c r="A228" s="31"/>
      <c r="B228" s="31"/>
      <c r="C228" s="31"/>
      <c r="D228" s="31"/>
      <c r="O228" s="36"/>
      <c r="P228" s="36"/>
      <c r="Q228" s="36"/>
    </row>
    <row r="229" spans="1:17" ht="19.5">
      <c r="A229" s="31"/>
      <c r="B229" s="31"/>
      <c r="C229" s="31"/>
      <c r="D229" s="31"/>
      <c r="F229" s="27"/>
      <c r="G229" s="27"/>
      <c r="L229" s="27"/>
      <c r="O229" s="36"/>
      <c r="P229" s="36"/>
      <c r="Q229" s="36"/>
    </row>
    <row r="230" spans="1:18" ht="19.5">
      <c r="A230" s="31"/>
      <c r="B230" s="31"/>
      <c r="C230" s="31"/>
      <c r="D230" s="31"/>
      <c r="E230" s="27"/>
      <c r="F230" s="36"/>
      <c r="G230" s="36"/>
      <c r="L230" s="36"/>
      <c r="O230" s="36"/>
      <c r="P230" s="36"/>
      <c r="Q230" s="26"/>
      <c r="R230" s="23"/>
    </row>
    <row r="231" spans="1:18" ht="16.5">
      <c r="A231" s="31"/>
      <c r="B231" s="31"/>
      <c r="C231" s="31"/>
      <c r="D231" s="31"/>
      <c r="E231" s="36"/>
      <c r="F231" s="36"/>
      <c r="G231" s="36"/>
      <c r="L231" s="36"/>
      <c r="O231" s="26"/>
      <c r="P231" s="26"/>
      <c r="Q231" s="26"/>
      <c r="R231" s="23"/>
    </row>
    <row r="232" spans="5:18" ht="16.5">
      <c r="E232" s="36"/>
      <c r="F232" s="36"/>
      <c r="G232" s="36"/>
      <c r="L232" s="36"/>
      <c r="O232" s="26"/>
      <c r="P232" s="26"/>
      <c r="R232" s="23"/>
    </row>
    <row r="233" spans="5:18" ht="16.5">
      <c r="E233" s="36"/>
      <c r="F233" s="26"/>
      <c r="G233" s="26"/>
      <c r="L233" s="26"/>
      <c r="R233" s="23"/>
    </row>
    <row r="234" spans="5:18" ht="16.5">
      <c r="E234" s="26"/>
      <c r="F234" s="26"/>
      <c r="G234" s="26"/>
      <c r="L234" s="26"/>
      <c r="N234" s="36"/>
      <c r="R234" s="23"/>
    </row>
    <row r="235" spans="5:18" ht="16.5">
      <c r="E235" s="26"/>
      <c r="N235" s="120"/>
      <c r="R235" s="23"/>
    </row>
    <row r="236" ht="16.5">
      <c r="R236" s="23"/>
    </row>
    <row r="237" spans="13:18" ht="16.5">
      <c r="M237" s="36"/>
      <c r="N237" s="31"/>
      <c r="R237" s="23"/>
    </row>
    <row r="238" spans="13:18" ht="16.5">
      <c r="M238" s="24"/>
      <c r="N238" s="31"/>
      <c r="R238" s="23"/>
    </row>
    <row r="239" spans="1:18" ht="19.5">
      <c r="A239" s="27"/>
      <c r="B239" s="27"/>
      <c r="C239" s="27"/>
      <c r="D239" s="27"/>
      <c r="N239" s="31"/>
      <c r="R239" s="23"/>
    </row>
    <row r="240" spans="1:18" ht="16.5">
      <c r="A240" s="36"/>
      <c r="B240" s="36"/>
      <c r="C240" s="36"/>
      <c r="D240" s="36"/>
      <c r="M240" s="31"/>
      <c r="N240" s="31"/>
      <c r="R240" s="23"/>
    </row>
    <row r="241" spans="1:18" ht="16.5">
      <c r="A241" s="36"/>
      <c r="B241" s="36"/>
      <c r="C241" s="36"/>
      <c r="D241" s="36"/>
      <c r="M241" s="31"/>
      <c r="Q241" s="31"/>
      <c r="R241" s="23"/>
    </row>
    <row r="242" spans="1:18" ht="16.5">
      <c r="A242" s="36"/>
      <c r="B242" s="36"/>
      <c r="C242" s="36"/>
      <c r="D242" s="36"/>
      <c r="M242" s="31"/>
      <c r="P242" s="36"/>
      <c r="Q242" s="31"/>
      <c r="R242" s="23"/>
    </row>
    <row r="243" spans="1:18" ht="16.5">
      <c r="A243" s="26"/>
      <c r="B243" s="26"/>
      <c r="C243" s="26"/>
      <c r="D243" s="26"/>
      <c r="M243" s="31"/>
      <c r="N243" s="36"/>
      <c r="O243" s="36"/>
      <c r="P243" s="120"/>
      <c r="Q243" s="31"/>
      <c r="R243" s="23"/>
    </row>
    <row r="244" spans="1:18" ht="16.5">
      <c r="A244" s="26"/>
      <c r="B244" s="26"/>
      <c r="C244" s="26"/>
      <c r="D244" s="26"/>
      <c r="J244" s="23"/>
      <c r="O244" s="120"/>
      <c r="Q244" s="31"/>
      <c r="R244" s="23"/>
    </row>
    <row r="245" spans="10:16" ht="16.5">
      <c r="J245" s="23"/>
      <c r="P245" s="31"/>
    </row>
    <row r="246" spans="10:18" ht="16.5">
      <c r="J246" s="23"/>
      <c r="L246" s="31"/>
      <c r="M246" s="36"/>
      <c r="O246" s="31"/>
      <c r="P246" s="31"/>
      <c r="R246" s="23"/>
    </row>
    <row r="247" spans="10:18" ht="16.5">
      <c r="J247" s="23"/>
      <c r="L247" s="31"/>
      <c r="O247" s="31"/>
      <c r="P247" s="31"/>
      <c r="R247" s="23"/>
    </row>
    <row r="248" spans="12:18" ht="16.5">
      <c r="L248" s="36"/>
      <c r="O248" s="31"/>
      <c r="P248" s="31"/>
      <c r="R248" s="23"/>
    </row>
    <row r="249" spans="10:18" ht="16.5">
      <c r="J249" s="23"/>
      <c r="L249" s="36"/>
      <c r="O249" s="31"/>
      <c r="R249" s="23"/>
    </row>
    <row r="250" spans="1:18" ht="16.5">
      <c r="A250" s="23"/>
      <c r="J250" s="23"/>
      <c r="L250" s="36"/>
      <c r="R250" s="23"/>
    </row>
    <row r="251" spans="1:18" ht="16.5">
      <c r="A251" s="23"/>
      <c r="J251" s="23"/>
      <c r="L251" s="26"/>
      <c r="R251" s="23"/>
    </row>
    <row r="252" spans="1:18" ht="16.5">
      <c r="A252" s="23"/>
      <c r="J252" s="23"/>
      <c r="O252" s="36"/>
      <c r="R252" s="23"/>
    </row>
    <row r="253" spans="1:18" ht="16.5">
      <c r="A253" s="23"/>
      <c r="J253" s="23"/>
      <c r="R253" s="23"/>
    </row>
    <row r="254" spans="10:18" ht="16.5">
      <c r="J254" s="23"/>
      <c r="R254" s="23"/>
    </row>
    <row r="255" spans="1:18" ht="16.5">
      <c r="A255" s="23"/>
      <c r="J255" s="23"/>
      <c r="R255" s="23"/>
    </row>
    <row r="256" spans="1:18" ht="16.5">
      <c r="A256" s="23"/>
      <c r="J256" s="23"/>
      <c r="R256" s="23"/>
    </row>
    <row r="257" spans="1:17" ht="16.5">
      <c r="A257" s="23"/>
      <c r="J257" s="23"/>
      <c r="P257" s="18"/>
      <c r="Q257" s="36"/>
    </row>
    <row r="258" spans="1:17" ht="19.5">
      <c r="A258" s="23"/>
      <c r="J258" s="23"/>
      <c r="N258" s="36"/>
      <c r="Q258" s="27"/>
    </row>
    <row r="259" spans="1:17" ht="19.5">
      <c r="A259" s="23"/>
      <c r="J259" s="23"/>
      <c r="L259" s="36"/>
      <c r="N259" s="27"/>
      <c r="Q259" s="27"/>
    </row>
    <row r="260" spans="1:14" ht="19.5">
      <c r="A260" s="23"/>
      <c r="L260" s="26"/>
      <c r="N260" s="27"/>
    </row>
    <row r="261" spans="1:18" ht="16.5">
      <c r="A261" s="23"/>
      <c r="M261" s="36"/>
      <c r="R261" s="23"/>
    </row>
    <row r="262" spans="1:18" ht="19.5">
      <c r="A262" s="23"/>
      <c r="M262" s="27"/>
      <c r="O262" s="18"/>
      <c r="P262" s="36"/>
      <c r="R262" s="23"/>
    </row>
    <row r="263" spans="1:18" ht="19.5">
      <c r="A263" s="23"/>
      <c r="M263" s="27"/>
      <c r="P263" s="27"/>
      <c r="R263" s="23"/>
    </row>
    <row r="264" spans="1:18" ht="19.5">
      <c r="A264" s="23"/>
      <c r="J264" s="23"/>
      <c r="L264" s="36"/>
      <c r="P264" s="27"/>
      <c r="R264" s="23"/>
    </row>
    <row r="265" spans="1:12" ht="19.5">
      <c r="A265" s="23"/>
      <c r="J265" s="23"/>
      <c r="L265" s="27"/>
    </row>
    <row r="266" spans="10:18" ht="19.5">
      <c r="J266" s="23"/>
      <c r="L266" s="27"/>
      <c r="R266" s="23"/>
    </row>
    <row r="267" spans="10:18" ht="16.5">
      <c r="J267" s="23"/>
      <c r="O267" s="36"/>
      <c r="R267" s="23"/>
    </row>
    <row r="268" spans="15:18" ht="19.5">
      <c r="O268" s="27"/>
      <c r="Q268" s="23"/>
      <c r="R268" s="23"/>
    </row>
    <row r="269" spans="10:16" ht="19.5">
      <c r="J269" s="23"/>
      <c r="N269" s="23"/>
      <c r="O269" s="27"/>
      <c r="P269" s="23"/>
    </row>
    <row r="270" spans="1:10" ht="16.5">
      <c r="A270" s="23"/>
      <c r="J270" s="23"/>
    </row>
    <row r="271" spans="1:18" ht="16.5">
      <c r="A271" s="23"/>
      <c r="J271" s="23"/>
      <c r="R271" s="23"/>
    </row>
    <row r="272" spans="1:18" ht="16.5">
      <c r="A272" s="23"/>
      <c r="R272" s="23"/>
    </row>
    <row r="273" spans="1:18" ht="16.5">
      <c r="A273" s="23"/>
      <c r="R273" s="23"/>
    </row>
    <row r="274" ht="16.5">
      <c r="J274" s="23"/>
    </row>
    <row r="275" spans="1:10" ht="16.5">
      <c r="A275" s="23"/>
      <c r="J275" s="23"/>
    </row>
    <row r="276" spans="1:10" ht="16.5">
      <c r="A276" s="23"/>
      <c r="J276" s="23"/>
    </row>
    <row r="277" ht="16.5">
      <c r="A277" s="23"/>
    </row>
    <row r="280" ht="16.5">
      <c r="A280" s="23"/>
    </row>
    <row r="281" ht="16.5">
      <c r="A281" s="23"/>
    </row>
    <row r="282" ht="16.5">
      <c r="A282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94" max="18" man="1"/>
    <brk id="1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2023-07-18T13:59:19Z</dcterms:modified>
  <cp:category/>
  <cp:version/>
  <cp:contentType/>
  <cp:contentStatus/>
</cp:coreProperties>
</file>